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585"/>
  </bookViews>
  <sheets>
    <sheet name="Лист1" sheetId="1" r:id="rId1"/>
  </sheets>
  <definedNames>
    <definedName name="_xlnm.Print_Area" localSheetId="0">Лист1!$A$5:$D$11</definedName>
  </definedNames>
  <calcPr calcId="162913"/>
</workbook>
</file>

<file path=xl/calcChain.xml><?xml version="1.0" encoding="utf-8"?>
<calcChain xmlns="http://schemas.openxmlformats.org/spreadsheetml/2006/main">
  <c r="B9" i="1" l="1"/>
  <c r="B11" i="1" s="1"/>
  <c r="C6" i="1"/>
  <c r="C9" i="1" s="1"/>
  <c r="C11" i="1" s="1"/>
  <c r="D6" i="1"/>
  <c r="D9" i="1" s="1"/>
  <c r="D11" i="1" s="1"/>
  <c r="B6" i="1"/>
</calcChain>
</file>

<file path=xl/sharedStrings.xml><?xml version="1.0" encoding="utf-8"?>
<sst xmlns="http://schemas.openxmlformats.org/spreadsheetml/2006/main" count="5" uniqueCount="5">
  <si>
    <t>Доходы</t>
  </si>
  <si>
    <t>Расходы</t>
  </si>
  <si>
    <t>Источники</t>
  </si>
  <si>
    <t>безвозмездные поступления</t>
  </si>
  <si>
    <t>собственные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</si>
</sst>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4" fontId="2" fillId="0" borderId="0" xfId="0" applyNumberFormat="1" applyFont="1"/>
    <xf numFmtId="0" fontId="2" fillId="0" borderId="0" xfId="0" applyFo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 indent="2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2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X36"/>
  <sheetViews>
    <sheetView tabSelected="1" workbookViewId="0">
      <selection activeCell="B9" sqref="B9"/>
    </sheetView>
  </sheetViews>
  <sheetFormatPr defaultRowHeight="15" x14ac:dyDescent="0.25"/>
  <cols>
    <col min="1" max="1" width="18.5703125" style="2" customWidth="1"/>
    <col min="2" max="2" width="14.140625" bestFit="1" customWidth="1"/>
    <col min="3" max="4" width="13.5703125" bestFit="1" customWidth="1"/>
  </cols>
  <sheetData>
    <row r="5" spans="1:24" x14ac:dyDescent="0.25">
      <c r="A5" s="5"/>
      <c r="B5" s="6">
        <v>2024</v>
      </c>
      <c r="C5" s="6">
        <v>2025</v>
      </c>
      <c r="D5" s="6">
        <v>2026</v>
      </c>
    </row>
    <row r="6" spans="1:24" s="11" customFormat="1" ht="18.75" customHeight="1" x14ac:dyDescent="0.25">
      <c r="A6" s="8" t="s">
        <v>0</v>
      </c>
      <c r="B6" s="9">
        <f>B7+B8</f>
        <v>201232404.57999998</v>
      </c>
      <c r="C6" s="9">
        <f t="shared" ref="C6:D6" si="0">C7+C8</f>
        <v>135354372.90000001</v>
      </c>
      <c r="D6" s="9">
        <f t="shared" si="0"/>
        <v>135772051.36000001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4" s="4" customFormat="1" ht="30" x14ac:dyDescent="0.25">
      <c r="A7" s="7" t="s">
        <v>4</v>
      </c>
      <c r="B7" s="16">
        <v>39434627.450000003</v>
      </c>
      <c r="C7" s="16">
        <v>40412362.899999999</v>
      </c>
      <c r="D7" s="16">
        <v>40830041.359999999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s="4" customFormat="1" ht="30" x14ac:dyDescent="0.25">
      <c r="A8" s="7" t="s">
        <v>3</v>
      </c>
      <c r="B8" s="16">
        <v>161797777.13</v>
      </c>
      <c r="C8" s="16">
        <v>94942010</v>
      </c>
      <c r="D8" s="16">
        <v>94942010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s="11" customFormat="1" ht="21" customHeight="1" x14ac:dyDescent="0.25">
      <c r="A9" s="8" t="s">
        <v>1</v>
      </c>
      <c r="B9" s="9">
        <f>ROUND(B6+(B7*5%),2)</f>
        <v>203204135.94999999</v>
      </c>
      <c r="C9" s="9">
        <f>C6</f>
        <v>135354372.90000001</v>
      </c>
      <c r="D9" s="9">
        <f>D6</f>
        <v>135772051.36000001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</row>
    <row r="10" spans="1:24" hidden="1" x14ac:dyDescent="0.25">
      <c r="A10" s="5"/>
      <c r="B10" s="13"/>
      <c r="C10" s="13"/>
      <c r="D10" s="1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s="15" customFormat="1" ht="21" customHeight="1" x14ac:dyDescent="0.25">
      <c r="A11" s="12" t="s">
        <v>2</v>
      </c>
      <c r="B11" s="13">
        <f>B9-B6</f>
        <v>1971731.3700000048</v>
      </c>
      <c r="C11" s="13">
        <f t="shared" ref="C11:D11" si="1">C9-C6</f>
        <v>0</v>
      </c>
      <c r="D11" s="13">
        <f t="shared" si="1"/>
        <v>0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24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2:24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2:24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2:24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2:24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2:24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2:24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2:24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2:24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2:24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2:24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2:24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2:24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2:24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2:24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2:24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2:24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2:24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2:24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2:24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2:24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2023-12-27T14:42:20Z</dcterms:modified>
</cp:coreProperties>
</file>