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ухгалтерия 1\Desktop\Галя\Бюджет\Бюджет 2022-2024г\Проект бюджета на 2022-2024гг\"/>
    </mc:Choice>
  </mc:AlternateContent>
  <bookViews>
    <workbookView xWindow="0" yWindow="0" windowWidth="25200" windowHeight="12135"/>
  </bookViews>
  <sheets>
    <sheet name="Table1" sheetId="1" r:id="rId1"/>
  </sheets>
  <definedNames>
    <definedName name="_xlnm._FilterDatabase" localSheetId="0" hidden="1">Table1!$B$1:$B$45</definedName>
    <definedName name="_xlnm.Print_Titles" localSheetId="0">Table1!$2:$6</definedName>
    <definedName name="_xlnm.Print_Area" localSheetId="0">Table1!$A$1:$F$43</definedName>
  </definedNames>
  <calcPr calcId="162913"/>
</workbook>
</file>

<file path=xl/calcChain.xml><?xml version="1.0" encoding="utf-8"?>
<calcChain xmlns="http://schemas.openxmlformats.org/spreadsheetml/2006/main">
  <c r="E34" i="1" l="1"/>
  <c r="F34" i="1"/>
  <c r="D34" i="1"/>
  <c r="E24" i="1" l="1"/>
  <c r="F24" i="1"/>
  <c r="D24" i="1"/>
  <c r="D9" i="1" l="1"/>
  <c r="D16" i="1" l="1"/>
  <c r="D22" i="1"/>
  <c r="E13" i="1"/>
  <c r="E9" i="1"/>
  <c r="F9" i="1"/>
  <c r="E18" i="1"/>
  <c r="F18" i="1"/>
  <c r="D18" i="1"/>
  <c r="E16" i="1"/>
  <c r="F16" i="1"/>
  <c r="E8" i="1" l="1"/>
  <c r="E42" i="1"/>
  <c r="E41" i="1" s="1"/>
  <c r="F42" i="1"/>
  <c r="F41" i="1" s="1"/>
  <c r="D42" i="1"/>
  <c r="D41" i="1" s="1"/>
  <c r="E39" i="1"/>
  <c r="F39" i="1"/>
  <c r="D39" i="1"/>
  <c r="E32" i="1"/>
  <c r="F32" i="1"/>
  <c r="D32" i="1"/>
  <c r="E30" i="1"/>
  <c r="F30" i="1"/>
  <c r="D30" i="1"/>
  <c r="E28" i="1"/>
  <c r="F28" i="1"/>
  <c r="D28" i="1"/>
  <c r="E22" i="1"/>
  <c r="F22" i="1"/>
  <c r="E20" i="1"/>
  <c r="F20" i="1"/>
  <c r="D20" i="1"/>
  <c r="F13" i="1"/>
  <c r="F8" i="1" s="1"/>
  <c r="D13" i="1"/>
  <c r="D8" i="1" s="1"/>
  <c r="E36" i="1"/>
  <c r="E15" i="1" l="1"/>
  <c r="E7" i="1"/>
  <c r="D36" i="1"/>
  <c r="D15" i="1" s="1"/>
  <c r="D7" i="1" l="1"/>
  <c r="D6" i="1" s="1"/>
  <c r="F36" i="1"/>
  <c r="F15" i="1" s="1"/>
  <c r="F7" i="1" l="1"/>
  <c r="F6" i="1" s="1"/>
  <c r="E6" i="1"/>
</calcChain>
</file>

<file path=xl/sharedStrings.xml><?xml version="1.0" encoding="utf-8"?>
<sst xmlns="http://schemas.openxmlformats.org/spreadsheetml/2006/main" count="112" uniqueCount="58">
  <si>
    <t/>
  </si>
  <si>
    <t>рубли</t>
  </si>
  <si>
    <t>Наименование</t>
  </si>
  <si>
    <t>ВСЕГО</t>
  </si>
  <si>
    <t>Непрограммные расходы</t>
  </si>
  <si>
    <t>99 0 00 00000</t>
  </si>
  <si>
    <t>Руководство и управление в сфере установленных функций органов местного самоуправления</t>
  </si>
  <si>
    <t>99 1 00 00000</t>
  </si>
  <si>
    <t>Расходы на содержание органов местного самоуправления</t>
  </si>
  <si>
    <t>99 1 00 11410</t>
  </si>
  <si>
    <t>Расходы на выплаты персоналу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</si>
  <si>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</si>
  <si>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</si>
  <si>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</si>
  <si>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</si>
  <si>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</si>
  <si>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Глава муниципального образования</t>
  </si>
  <si>
    <t>99 1 00 11600</t>
  </si>
  <si>
    <t>Прочие непрограммные расходы</t>
  </si>
  <si>
    <t>99 5 00 00000</t>
  </si>
  <si>
    <t>Расходы по управлению муниципальным имуществом и земельными ресурсами</t>
  </si>
  <si>
    <t>99 5 00 91002</t>
  </si>
  <si>
    <t>Социальное обеспечение и иные выплаты населению</t>
  </si>
  <si>
    <t>300</t>
  </si>
  <si>
    <t>Межбюджетные трансферты</t>
  </si>
  <si>
    <t>99 6 00 00000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</si>
  <si>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</si>
  <si>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</si>
  <si>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500</t>
  </si>
  <si>
    <t>99 5 00 71020</t>
  </si>
  <si>
    <t>Ежемесячные доплаты к трудовой пенсии лицам, замещавшим муниципальные должности и должности муниципальной службы</t>
  </si>
  <si>
    <t>Расходы в области спорта и физической культуры</t>
  </si>
  <si>
    <t>Предоставление субсидий бюджетным, автономным учреждениям и иным некоммерческим организациям</t>
  </si>
  <si>
    <t>99 5 00 91014</t>
  </si>
  <si>
    <t>Выполнение других обязательств муниципальных образований</t>
  </si>
  <si>
    <t>99 5 00 91019</t>
  </si>
  <si>
    <t xml:space="preserve">Имущественный взнос в некоммерческую организацию "Фонд капитального ремонта многоквартирных домов Республики Саха (Якутия)" на проведение капитального ремонта общего имущества </t>
  </si>
  <si>
    <t>99 5 00 11020</t>
  </si>
  <si>
    <t>Прочие расходы по благоустройству</t>
  </si>
  <si>
    <t>99 5 00 91011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</si>
  <si>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</si>
  <si>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</si>
  <si>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</si>
  <si>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</si>
  <si>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ЦСР</t>
  </si>
  <si>
    <t>ВР</t>
  </si>
  <si>
    <t>99 5 00 91005</t>
  </si>
  <si>
    <t>Расходы в области сельского хозяйства</t>
  </si>
  <si>
    <t>Распределение бюджетных ассигнований по целевым статьям и группам видов расходов на реализацию непрограммных расходов на 2022-2024 годы</t>
  </si>
  <si>
    <t>2022 год</t>
  </si>
  <si>
    <t>2023 год</t>
  </si>
  <si>
    <t>2024 год</t>
  </si>
  <si>
    <t>99 5 00 91008</t>
  </si>
  <si>
    <t>Расходы в области дорожно-транспортного комплекса</t>
  </si>
  <si>
    <t>Приложение № 3
к решению XXXV сессии IV созыва
№ 43-1 от «30» декабря 2021  года</t>
  </si>
  <si>
    <t>Противопожарное водоснабжение</t>
  </si>
  <si>
    <t>Коммунальные услуги</t>
  </si>
  <si>
    <t>99 5 00 91021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</si>
</sst>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2" x14ac:knownFonts="1">
    <font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2"/>
    </font>
    <font>
      <b/>
      <sz val="10"/>
      <name val="Times New Roman"/>
      <family val="2"/>
    </font>
    <font>
      <b/>
      <i/>
      <sz val="10"/>
      <name val="Times New Roman"/>
      <family val="2"/>
    </font>
    <font>
      <b/>
      <i/>
      <sz val="10"/>
      <name val="Times New Roman"/>
      <family val="1"/>
      <charset val="204"/>
    </font>
    <font>
      <b/>
      <sz val="10"/>
      <color rgb="FF444444"/>
      <name val="Segoe UI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3">
    <xf numFmtId="0" fontId="0" fillId="0" borderId="0" xfId="0" applyFont="1" applyFill="1" applyAlignment="1">
      <alignment vertical="top" wrapText="1"/>
    </xf>
    <xf numFmtId="4" fontId="6" fillId="2" borderId="1" xfId="0" applyNumberFormat="1" applyFont="1" applyFill="1" applyBorder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0" fillId="2" borderId="0" xfId="0" applyFont="1" applyFill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top" wrapText="1"/>
    </xf>
    <xf numFmtId="0" fontId="0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0" fillId="2" borderId="2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vertical="top" wrapText="1"/>
    </xf>
    <xf numFmtId="4" fontId="0" fillId="2" borderId="0" xfId="0" applyNumberFormat="1" applyFont="1" applyFill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0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right" vertical="top" wrapText="1"/>
    </xf>
    <xf numFmtId="0" fontId="10" fillId="2" borderId="0" xfId="0" applyFont="1" applyFill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11" fillId="2" borderId="1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view="pageBreakPreview" topLeftCell="A31" zoomScale="85" zoomScaleNormal="85" zoomScaleSheetLayoutView="85" workbookViewId="0">
      <selection activeCell="D16" sqref="D16"/>
    </sheetView>
  </sheetViews>
  <sheetFormatPr defaultRowHeight="12.75" x14ac:dyDescent="0.2"/>
  <cols>
    <col min="1" max="1" width="39.33203125" style="6" customWidth="1"/>
    <col min="2" max="2" width="19" style="6" customWidth="1"/>
    <col min="3" max="3" width="8.6640625" style="6" customWidth="1"/>
    <col min="4" max="4" width="22.6640625" style="2" customWidth="1"/>
    <col min="5" max="5" width="20.6640625" style="6" customWidth="1"/>
    <col min="6" max="6" width="18.5" style="2" customWidth="1"/>
    <col min="7" max="7" width="11.83203125" style="6" customWidth="1"/>
    <col min="8" max="8" width="26.33203125" style="6" customWidth="1"/>
    <col min="9" max="16384" width="9.33203125" style="6"/>
  </cols>
  <sheetData>
    <row r="1" spans="1:8" x14ac:dyDescent="0.2">
      <c r="A1" s="6" t="s">
        <v>0</v>
      </c>
    </row>
    <row r="2" spans="1:8" ht="50.25" customHeight="1" x14ac:dyDescent="0.2">
      <c r="A2" s="28" t="s">
        <v>54</v>
      </c>
      <c r="B2" s="28"/>
      <c r="C2" s="28"/>
      <c r="D2" s="28"/>
      <c r="E2" s="28"/>
      <c r="F2" s="28"/>
    </row>
    <row r="3" spans="1:8" ht="30" customHeight="1" x14ac:dyDescent="0.2">
      <c r="A3" s="29" t="s">
        <v>48</v>
      </c>
      <c r="B3" s="29"/>
      <c r="C3" s="29"/>
      <c r="D3" s="29"/>
      <c r="E3" s="29"/>
      <c r="F3" s="29"/>
    </row>
    <row r="4" spans="1:8" ht="14.25" customHeight="1" x14ac:dyDescent="0.2">
      <c r="A4" s="27"/>
      <c r="B4" s="27"/>
      <c r="C4" s="27"/>
      <c r="D4" s="27"/>
      <c r="F4" s="3" t="s">
        <v>1</v>
      </c>
    </row>
    <row r="5" spans="1:8" ht="81" customHeight="1" x14ac:dyDescent="0.2">
      <c r="A5" s="7" t="s">
        <v>2</v>
      </c>
      <c r="B5" s="8" t="s">
        <v>44</v>
      </c>
      <c r="C5" s="8" t="s">
        <v>45</v>
      </c>
      <c r="D5" s="22" t="s">
        <v>49</v>
      </c>
      <c r="E5" s="12" t="s">
        <v>50</v>
      </c>
      <c r="F5" s="1" t="s">
        <v>51</v>
      </c>
      <c r="H5" s="23"/>
    </row>
    <row r="6" spans="1:8" ht="19.7" customHeight="1" x14ac:dyDescent="0.2">
      <c r="A6" s="10" t="s">
        <v>3</v>
      </c>
      <c r="B6" s="7" t="s">
        <v>0</v>
      </c>
      <c r="C6" s="7" t="s">
        <v>0</v>
      </c>
      <c r="D6" s="4">
        <f>D7</f>
        <v>41078855.109999992</v>
      </c>
      <c r="E6" s="4">
        <f t="shared" ref="E6:F6" si="0">E7</f>
        <v>22554438.539999999</v>
      </c>
      <c r="F6" s="4">
        <f t="shared" si="0"/>
        <v>24192205.75</v>
      </c>
      <c r="G6" s="24"/>
      <c r="H6" s="24"/>
    </row>
    <row r="7" spans="1:8" ht="14.45" customHeight="1" x14ac:dyDescent="0.2">
      <c r="A7" s="11" t="s">
        <v>4</v>
      </c>
      <c r="B7" s="12" t="s">
        <v>5</v>
      </c>
      <c r="C7" s="12" t="s">
        <v>0</v>
      </c>
      <c r="D7" s="5">
        <f>D8+D15+D41</f>
        <v>41078855.109999992</v>
      </c>
      <c r="E7" s="5">
        <f>E8+E15+E41</f>
        <v>22554438.539999999</v>
      </c>
      <c r="F7" s="5">
        <f>F8+F15+F41</f>
        <v>24192205.75</v>
      </c>
      <c r="H7" s="24"/>
    </row>
    <row r="8" spans="1:8" ht="28.9" customHeight="1" x14ac:dyDescent="0.2">
      <c r="A8" s="11" t="s">
        <v>6</v>
      </c>
      <c r="B8" s="12" t="s">
        <v>7</v>
      </c>
      <c r="C8" s="12" t="s">
        <v>0</v>
      </c>
      <c r="D8" s="5">
        <f>D9+D13</f>
        <v>9809381.9499999993</v>
      </c>
      <c r="E8" s="5">
        <f t="shared" ref="E8:F8" si="1">E9+E13</f>
        <v>8989456.9499999993</v>
      </c>
      <c r="F8" s="5">
        <f t="shared" si="1"/>
        <v>9950903.4100000001</v>
      </c>
    </row>
    <row r="9" spans="1:8" ht="14.45" customHeight="1" x14ac:dyDescent="0.2">
      <c r="A9" s="13" t="s">
        <v>8</v>
      </c>
      <c r="B9" s="14" t="s">
        <v>9</v>
      </c>
      <c r="C9" s="14" t="s">
        <v>0</v>
      </c>
      <c r="D9" s="30">
        <f>D10+D11+D12</f>
        <v>8230279.2400000002</v>
      </c>
      <c r="E9" s="30">
        <f t="shared" ref="E9:F9" si="2">E10+E11+E12</f>
        <v>7410354.2400000002</v>
      </c>
      <c r="F9" s="30">
        <f t="shared" si="2"/>
        <v>8371800.7000000002</v>
      </c>
    </row>
    <row r="10" spans="1:8" ht="14.45" customHeight="1" x14ac:dyDescent="0.2">
      <c r="A10" s="9" t="s">
        <v>10</v>
      </c>
      <c r="B10" s="15" t="s">
        <v>9</v>
      </c>
      <c r="C10" s="15" t="s">
        <v>11</v>
      </c>
      <c r="D10" s="19">
        <v>5896779.2400000002</v>
      </c>
      <c r="E10" s="19">
        <v>5396779.2400000002</v>
      </c>
      <c r="F10" s="19">
        <v>5896779.2400000002</v>
      </c>
    </row>
    <row r="11" spans="1:8" ht="28.9" customHeight="1" x14ac:dyDescent="0.2">
      <c r="A11" s="9" t="s">
        <v>12</v>
      </c>
      <c r="B11" s="15" t="s">
        <v>9</v>
      </c>
      <c r="C11" s="15" t="s">
        <v>13</v>
      </c>
      <c r="D11" s="19">
        <v>2271500</v>
      </c>
      <c r="E11" s="19">
        <v>1951575</v>
      </c>
      <c r="F11" s="19">
        <v>2413021.46</v>
      </c>
    </row>
    <row r="12" spans="1:8" ht="14.45" customHeight="1" x14ac:dyDescent="0.2">
      <c r="A12" s="9" t="s">
        <v>14</v>
      </c>
      <c r="B12" s="15" t="s">
        <v>9</v>
      </c>
      <c r="C12" s="15" t="s">
        <v>15</v>
      </c>
      <c r="D12" s="19">
        <v>62000</v>
      </c>
      <c r="E12" s="19">
        <v>62000</v>
      </c>
      <c r="F12" s="19">
        <v>62000</v>
      </c>
    </row>
    <row r="13" spans="1:8" ht="14.45" customHeight="1" x14ac:dyDescent="0.2">
      <c r="A13" s="13" t="s">
        <v>16</v>
      </c>
      <c r="B13" s="14" t="s">
        <v>17</v>
      </c>
      <c r="C13" s="14" t="s">
        <v>0</v>
      </c>
      <c r="D13" s="30">
        <f>D14</f>
        <v>1579102.71</v>
      </c>
      <c r="E13" s="30">
        <f>E14</f>
        <v>1579102.71</v>
      </c>
      <c r="F13" s="30">
        <f t="shared" ref="F13" si="3">F14</f>
        <v>1579102.71</v>
      </c>
    </row>
    <row r="14" spans="1:8" ht="14.45" customHeight="1" x14ac:dyDescent="0.2">
      <c r="A14" s="9" t="s">
        <v>10</v>
      </c>
      <c r="B14" s="15" t="s">
        <v>17</v>
      </c>
      <c r="C14" s="15" t="s">
        <v>11</v>
      </c>
      <c r="D14" s="19">
        <v>1579102.71</v>
      </c>
      <c r="E14" s="19">
        <v>1579102.71</v>
      </c>
      <c r="F14" s="19">
        <v>1579102.71</v>
      </c>
    </row>
    <row r="15" spans="1:8" ht="14.45" customHeight="1" x14ac:dyDescent="0.2">
      <c r="A15" s="11" t="s">
        <v>18</v>
      </c>
      <c r="B15" s="12" t="s">
        <v>19</v>
      </c>
      <c r="C15" s="12" t="s">
        <v>0</v>
      </c>
      <c r="D15" s="5">
        <f>D16+D18+D20+D22+D24+D28+D30+D32+D34+D36+D39</f>
        <v>30838863.759999998</v>
      </c>
      <c r="E15" s="5">
        <f t="shared" ref="E15:F15" si="4">E16+E18+E20+E22+E24+E28+E30+E32+E34+E36+E39</f>
        <v>13132894.26</v>
      </c>
      <c r="F15" s="5">
        <f t="shared" si="4"/>
        <v>13809215.01</v>
      </c>
    </row>
    <row r="16" spans="1:8" ht="28.9" customHeight="1" x14ac:dyDescent="0.2">
      <c r="A16" s="13" t="s">
        <v>20</v>
      </c>
      <c r="B16" s="14" t="s">
        <v>21</v>
      </c>
      <c r="C16" s="14" t="s">
        <v>0</v>
      </c>
      <c r="D16" s="30">
        <f>D17</f>
        <v>17612169.5</v>
      </c>
      <c r="E16" s="30">
        <f t="shared" ref="E16:F16" si="5">E17</f>
        <v>1202000</v>
      </c>
      <c r="F16" s="30">
        <f t="shared" si="5"/>
        <v>1412000</v>
      </c>
    </row>
    <row r="17" spans="1:6" ht="28.9" customHeight="1" x14ac:dyDescent="0.2">
      <c r="A17" s="9" t="s">
        <v>12</v>
      </c>
      <c r="B17" s="15" t="s">
        <v>21</v>
      </c>
      <c r="C17" s="15" t="s">
        <v>13</v>
      </c>
      <c r="D17" s="19">
        <v>17612169.5</v>
      </c>
      <c r="E17" s="19">
        <v>1202000</v>
      </c>
      <c r="F17" s="19">
        <v>1412000</v>
      </c>
    </row>
    <row r="18" spans="1:6" ht="28.9" customHeight="1" x14ac:dyDescent="0.2">
      <c r="A18" s="21" t="s">
        <v>53</v>
      </c>
      <c r="B18" s="12" t="s">
        <v>52</v>
      </c>
      <c r="C18" s="12"/>
      <c r="D18" s="20">
        <f>D19</f>
        <v>0</v>
      </c>
      <c r="E18" s="20">
        <f t="shared" ref="E18:F18" si="6">E19</f>
        <v>0</v>
      </c>
      <c r="F18" s="20">
        <f t="shared" si="6"/>
        <v>0</v>
      </c>
    </row>
    <row r="19" spans="1:6" ht="28.9" customHeight="1" x14ac:dyDescent="0.2">
      <c r="A19" s="18" t="s">
        <v>12</v>
      </c>
      <c r="B19" s="15" t="s">
        <v>52</v>
      </c>
      <c r="C19" s="15">
        <v>200</v>
      </c>
      <c r="D19" s="19">
        <v>0</v>
      </c>
      <c r="E19" s="19">
        <v>0</v>
      </c>
      <c r="F19" s="19">
        <v>0</v>
      </c>
    </row>
    <row r="20" spans="1:6" ht="28.9" customHeight="1" x14ac:dyDescent="0.2">
      <c r="A20" s="13" t="s">
        <v>30</v>
      </c>
      <c r="B20" s="14" t="s">
        <v>29</v>
      </c>
      <c r="C20" s="14" t="s">
        <v>0</v>
      </c>
      <c r="D20" s="30">
        <f>D21</f>
        <v>459389.4</v>
      </c>
      <c r="E20" s="30">
        <f t="shared" ref="E20:F20" si="7">E21</f>
        <v>459389.4</v>
      </c>
      <c r="F20" s="30">
        <f t="shared" si="7"/>
        <v>459389.4</v>
      </c>
    </row>
    <row r="21" spans="1:6" ht="14.45" customHeight="1" x14ac:dyDescent="0.2">
      <c r="A21" s="9" t="s">
        <v>22</v>
      </c>
      <c r="B21" s="15" t="s">
        <v>29</v>
      </c>
      <c r="C21" s="15" t="s">
        <v>23</v>
      </c>
      <c r="D21" s="19">
        <v>459389.4</v>
      </c>
      <c r="E21" s="19">
        <v>459389.4</v>
      </c>
      <c r="F21" s="19">
        <v>459389.4</v>
      </c>
    </row>
    <row r="22" spans="1:6" ht="14.45" customHeight="1" x14ac:dyDescent="0.2">
      <c r="A22" s="13" t="s">
        <v>38</v>
      </c>
      <c r="B22" s="14" t="s">
        <v>39</v>
      </c>
      <c r="C22" s="14"/>
      <c r="D22" s="31">
        <f>D23</f>
        <v>900000</v>
      </c>
      <c r="E22" s="31">
        <f t="shared" ref="E22:F22" si="8">E23</f>
        <v>200000</v>
      </c>
      <c r="F22" s="31">
        <f t="shared" si="8"/>
        <v>439520.75</v>
      </c>
    </row>
    <row r="23" spans="1:6" ht="14.45" customHeight="1" x14ac:dyDescent="0.2">
      <c r="A23" s="9" t="s">
        <v>12</v>
      </c>
      <c r="B23" s="15" t="s">
        <v>39</v>
      </c>
      <c r="C23" s="15">
        <v>200</v>
      </c>
      <c r="D23" s="19">
        <v>900000</v>
      </c>
      <c r="E23" s="19">
        <v>200000</v>
      </c>
      <c r="F23" s="19">
        <v>439520.75</v>
      </c>
    </row>
    <row r="24" spans="1:6" ht="14.45" customHeight="1" x14ac:dyDescent="0.2">
      <c r="A24" s="13" t="s">
        <v>31</v>
      </c>
      <c r="B24" s="14" t="s">
        <v>33</v>
      </c>
      <c r="C24" s="14" t="s">
        <v>0</v>
      </c>
      <c r="D24" s="30">
        <f>D25+D26+D27</f>
        <v>8832204.8599999994</v>
      </c>
      <c r="E24" s="30">
        <f t="shared" ref="E24:F24" si="9">E25+E26+E27</f>
        <v>8495204.8599999994</v>
      </c>
      <c r="F24" s="30">
        <f t="shared" si="9"/>
        <v>8495204.8599999994</v>
      </c>
    </row>
    <row r="25" spans="1:6" ht="14.45" customHeight="1" x14ac:dyDescent="0.2">
      <c r="A25" s="9" t="s">
        <v>10</v>
      </c>
      <c r="B25" s="25" t="s">
        <v>33</v>
      </c>
      <c r="C25" s="25">
        <v>100</v>
      </c>
      <c r="D25" s="32">
        <v>180000</v>
      </c>
      <c r="E25" s="32">
        <v>0</v>
      </c>
      <c r="F25" s="32">
        <v>0</v>
      </c>
    </row>
    <row r="26" spans="1:6" ht="14.45" customHeight="1" x14ac:dyDescent="0.2">
      <c r="A26" s="9" t="s">
        <v>12</v>
      </c>
      <c r="B26" s="25" t="s">
        <v>33</v>
      </c>
      <c r="C26" s="25">
        <v>200</v>
      </c>
      <c r="D26" s="32">
        <v>157000</v>
      </c>
      <c r="E26" s="32">
        <v>0</v>
      </c>
      <c r="F26" s="32">
        <v>0</v>
      </c>
    </row>
    <row r="27" spans="1:6" ht="14.45" customHeight="1" x14ac:dyDescent="0.2">
      <c r="A27" s="16" t="s">
        <v>32</v>
      </c>
      <c r="B27" s="15" t="s">
        <v>33</v>
      </c>
      <c r="C27" s="15">
        <v>600</v>
      </c>
      <c r="D27" s="19">
        <v>8495204.8599999994</v>
      </c>
      <c r="E27" s="19">
        <v>8495204.8599999994</v>
      </c>
      <c r="F27" s="19">
        <v>8495204.8599999994</v>
      </c>
    </row>
    <row r="28" spans="1:6" ht="27.75" customHeight="1" x14ac:dyDescent="0.2">
      <c r="A28" s="17" t="s">
        <v>47</v>
      </c>
      <c r="B28" s="14" t="s">
        <v>46</v>
      </c>
      <c r="C28" s="14" t="s">
        <v>0</v>
      </c>
      <c r="D28" s="30">
        <f>D29</f>
        <v>100000</v>
      </c>
      <c r="E28" s="30">
        <f t="shared" ref="E28:F28" si="10">E29</f>
        <v>100000</v>
      </c>
      <c r="F28" s="30">
        <f t="shared" si="10"/>
        <v>100000</v>
      </c>
    </row>
    <row r="29" spans="1:6" ht="14.45" customHeight="1" x14ac:dyDescent="0.2">
      <c r="A29" s="9" t="s">
        <v>12</v>
      </c>
      <c r="B29" s="15" t="s">
        <v>46</v>
      </c>
      <c r="C29" s="15">
        <v>200</v>
      </c>
      <c r="D29" s="19">
        <v>100000</v>
      </c>
      <c r="E29" s="19">
        <v>100000</v>
      </c>
      <c r="F29" s="19">
        <v>100000</v>
      </c>
    </row>
    <row r="30" spans="1:6" ht="27.75" customHeight="1" x14ac:dyDescent="0.2">
      <c r="A30" s="17" t="s">
        <v>34</v>
      </c>
      <c r="B30" s="14" t="s">
        <v>35</v>
      </c>
      <c r="C30" s="14" t="s">
        <v>0</v>
      </c>
      <c r="D30" s="30">
        <f>D31</f>
        <v>1156000</v>
      </c>
      <c r="E30" s="30">
        <f t="shared" ref="E30:F30" si="11">E31</f>
        <v>856300</v>
      </c>
      <c r="F30" s="30">
        <f t="shared" si="11"/>
        <v>1060000</v>
      </c>
    </row>
    <row r="31" spans="1:6" ht="27" customHeight="1" x14ac:dyDescent="0.2">
      <c r="A31" s="9" t="s">
        <v>12</v>
      </c>
      <c r="B31" s="15" t="s">
        <v>35</v>
      </c>
      <c r="C31" s="15">
        <v>200</v>
      </c>
      <c r="D31" s="19">
        <v>1156000</v>
      </c>
      <c r="E31" s="19">
        <v>856300</v>
      </c>
      <c r="F31" s="19">
        <v>1060000</v>
      </c>
    </row>
    <row r="32" spans="1:6" ht="27" customHeight="1" x14ac:dyDescent="0.2">
      <c r="A32" s="11" t="s">
        <v>36</v>
      </c>
      <c r="B32" s="14" t="s">
        <v>37</v>
      </c>
      <c r="C32" s="14" t="s">
        <v>0</v>
      </c>
      <c r="D32" s="30">
        <f>D33</f>
        <v>480000</v>
      </c>
      <c r="E32" s="30">
        <f t="shared" ref="E32:F32" si="12">E33</f>
        <v>480000</v>
      </c>
      <c r="F32" s="30">
        <f t="shared" si="12"/>
        <v>480000</v>
      </c>
    </row>
    <row r="33" spans="1:6" ht="27" customHeight="1" x14ac:dyDescent="0.2">
      <c r="A33" s="9" t="s">
        <v>12</v>
      </c>
      <c r="B33" s="15" t="s">
        <v>37</v>
      </c>
      <c r="C33" s="15">
        <v>200</v>
      </c>
      <c r="D33" s="19">
        <v>480000</v>
      </c>
      <c r="E33" s="19">
        <v>480000</v>
      </c>
      <c r="F33" s="19">
        <v>480000</v>
      </c>
    </row>
    <row r="34" spans="1:6" ht="27" customHeight="1" x14ac:dyDescent="0.2">
      <c r="A34" s="26" t="s">
        <v>55</v>
      </c>
      <c r="B34" s="12" t="s">
        <v>57</v>
      </c>
      <c r="C34" s="12"/>
      <c r="D34" s="20">
        <f>D35</f>
        <v>550000</v>
      </c>
      <c r="E34" s="20">
        <f t="shared" ref="E34:F34" si="13">E35</f>
        <v>550000</v>
      </c>
      <c r="F34" s="20">
        <f t="shared" si="13"/>
        <v>550000</v>
      </c>
    </row>
    <row r="35" spans="1:6" ht="27" customHeight="1" x14ac:dyDescent="0.2">
      <c r="A35" s="18" t="s">
        <v>56</v>
      </c>
      <c r="B35" s="12" t="s">
        <v>57</v>
      </c>
      <c r="C35" s="15">
        <v>200</v>
      </c>
      <c r="D35" s="19">
        <v>550000</v>
      </c>
      <c r="E35" s="19">
        <v>550000</v>
      </c>
      <c r="F35" s="19">
        <v>550000</v>
      </c>
    </row>
    <row r="36" spans="1:6" ht="27" customHeight="1" x14ac:dyDescent="0.2">
      <c r="A36" s="13" t="s">
        <v>40</v>
      </c>
      <c r="B36" s="14" t="s">
        <v>41</v>
      </c>
      <c r="C36" s="14" t="s">
        <v>0</v>
      </c>
      <c r="D36" s="30">
        <f>D37+D38</f>
        <v>739300</v>
      </c>
      <c r="E36" s="30">
        <f>E37+E38</f>
        <v>779500</v>
      </c>
      <c r="F36" s="30">
        <f>F37+F38</f>
        <v>801900</v>
      </c>
    </row>
    <row r="37" spans="1:6" ht="18" customHeight="1" x14ac:dyDescent="0.2">
      <c r="A37" s="9" t="s">
        <v>10</v>
      </c>
      <c r="B37" s="15" t="s">
        <v>41</v>
      </c>
      <c r="C37" s="15" t="s">
        <v>11</v>
      </c>
      <c r="D37" s="19">
        <v>590090.39</v>
      </c>
      <c r="E37" s="19">
        <v>510090.39</v>
      </c>
      <c r="F37" s="19">
        <v>590090.39</v>
      </c>
    </row>
    <row r="38" spans="1:6" ht="14.45" customHeight="1" x14ac:dyDescent="0.2">
      <c r="A38" s="9" t="s">
        <v>12</v>
      </c>
      <c r="B38" s="15" t="s">
        <v>41</v>
      </c>
      <c r="C38" s="15" t="s">
        <v>13</v>
      </c>
      <c r="D38" s="19">
        <v>149209.60999999999</v>
      </c>
      <c r="E38" s="19">
        <v>269409.61</v>
      </c>
      <c r="F38" s="19">
        <v>211809.61</v>
      </c>
    </row>
    <row r="39" spans="1:6" ht="29.25" customHeight="1" x14ac:dyDescent="0.2">
      <c r="A39" s="13" t="s">
        <v>42</v>
      </c>
      <c r="B39" s="14" t="s">
        <v>43</v>
      </c>
      <c r="C39" s="14" t="s">
        <v>0</v>
      </c>
      <c r="D39" s="30">
        <f>D40</f>
        <v>9800</v>
      </c>
      <c r="E39" s="30">
        <f t="shared" ref="E39:F39" si="14">E40</f>
        <v>10500</v>
      </c>
      <c r="F39" s="30">
        <f t="shared" si="14"/>
        <v>11200</v>
      </c>
    </row>
    <row r="40" spans="1:6" ht="14.45" customHeight="1" x14ac:dyDescent="0.2">
      <c r="A40" s="9" t="s">
        <v>12</v>
      </c>
      <c r="B40" s="15" t="s">
        <v>43</v>
      </c>
      <c r="C40" s="15" t="s">
        <v>13</v>
      </c>
      <c r="D40" s="19">
        <v>9800</v>
      </c>
      <c r="E40" s="19">
        <v>10500</v>
      </c>
      <c r="F40" s="19">
        <v>11200</v>
      </c>
    </row>
    <row r="41" spans="1:6" ht="14.45" customHeight="1" x14ac:dyDescent="0.2">
      <c r="A41" s="11" t="s">
        <v>24</v>
      </c>
      <c r="B41" s="12" t="s">
        <v>25</v>
      </c>
      <c r="C41" s="12" t="s">
        <v>0</v>
      </c>
      <c r="D41" s="5">
        <f>D42</f>
        <v>430609.4</v>
      </c>
      <c r="E41" s="5">
        <f t="shared" ref="E41:F41" si="15">E42</f>
        <v>432087.33</v>
      </c>
      <c r="F41" s="5">
        <f t="shared" si="15"/>
        <v>432087.33</v>
      </c>
    </row>
    <row r="42" spans="1:6" ht="14.45" customHeight="1" x14ac:dyDescent="0.2">
      <c r="A42" s="13" t="s">
        <v>26</v>
      </c>
      <c r="B42" s="14" t="s">
        <v>27</v>
      </c>
      <c r="C42" s="14" t="s">
        <v>0</v>
      </c>
      <c r="D42" s="30">
        <f>D43</f>
        <v>430609.4</v>
      </c>
      <c r="E42" s="30">
        <f t="shared" ref="E42:F42" si="16">E43</f>
        <v>432087.33</v>
      </c>
      <c r="F42" s="30">
        <f t="shared" si="16"/>
        <v>432087.33</v>
      </c>
    </row>
    <row r="43" spans="1:6" ht="14.45" customHeight="1" x14ac:dyDescent="0.2">
      <c r="A43" s="9" t="s">
        <v>24</v>
      </c>
      <c r="B43" s="15" t="s">
        <v>27</v>
      </c>
      <c r="C43" s="15" t="s">
        <v>28</v>
      </c>
      <c r="D43" s="19">
        <v>430609.4</v>
      </c>
      <c r="E43" s="19">
        <v>432087.33</v>
      </c>
      <c r="F43" s="19">
        <v>432087.33</v>
      </c>
    </row>
  </sheetData>
  <autoFilter ref="B1:B45"/>
  <mergeCells count="3">
    <mergeCell ref="A4:D4"/>
    <mergeCell ref="A2:F2"/>
    <mergeCell ref="A3:F3"/>
  </mergeCells>
  <pageMargins left="0.78740157480314965" right="0.39370078740157483" top="0.39370078740157483" bottom="0.39370078740157483" header="0.31496062992125984" footer="0.31496062992125984"/>
  <pageSetup paperSize="9" scale="78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 1</dc:creator>
  <cp:lastModifiedBy>Бухгалтерия 1</cp:lastModifiedBy>
  <cp:lastPrinted>2021-11-14T05:27:56Z</cp:lastPrinted>
  <dcterms:created xsi:type="dcterms:W3CDTF">2006-09-16T00:00:00Z</dcterms:created>
  <dcterms:modified xsi:type="dcterms:W3CDTF">2022-01-15T07:49:36Z</dcterms:modified>
</cp:coreProperties>
</file>