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80"/>
  </bookViews>
  <sheets>
    <sheet name="Лист1" sheetId="1" r:id="rId1"/>
  </sheets>
  <definedNames>
    <definedName name="_xlnm.Print_Area" localSheetId="0">Лист1!$A$1:$I$55</definedName>
  </definedNames>
  <calcPr calcId="162913"/>
</workbook>
</file>

<file path=xl/calcChain.xml><?xml version="1.0" encoding="utf-8"?>
<calcChain xmlns="http://schemas.openxmlformats.org/spreadsheetml/2006/main">
  <c r="G29" i="1" l="1"/>
  <c r="E44" i="1" s="1"/>
  <c r="G10" i="1" l="1"/>
  <c r="G17" i="1" s="1"/>
  <c r="E45" i="1" s="1"/>
</calcChain>
</file>

<file path=xl/sharedStrings.xml><?xml version="1.0" encoding="utf-8"?>
<sst xmlns="http://schemas.openxmlformats.org/spreadsheetml/2006/main" count="107" uniqueCount="78">
  <si>
    <t>№</t>
  </si>
  <si>
    <t>Объект</t>
  </si>
  <si>
    <t>ИТОГО:</t>
  </si>
  <si>
    <t>2021 год</t>
  </si>
  <si>
    <t>А.Ю. Пичугина</t>
  </si>
  <si>
    <t>Год выпуска</t>
  </si>
  <si>
    <t>Легковой седан</t>
  </si>
  <si>
    <t>Легковой автомобиль</t>
  </si>
  <si>
    <t>Автотранспортное средство</t>
  </si>
  <si>
    <t xml:space="preserve">Грузовой цельнометаллический Фургон </t>
  </si>
  <si>
    <t>ГАЗ 3102 М470ВХ14</t>
  </si>
  <si>
    <t>УАЗ 3303 В625ВС14</t>
  </si>
  <si>
    <t>УАЗ 220694-06 У533ЕН</t>
  </si>
  <si>
    <t>УАЗ 390995 О042КЕ</t>
  </si>
  <si>
    <t>ГАЗ 2705 К946ВС</t>
  </si>
  <si>
    <t>1. Объекты недвижимого имущества</t>
  </si>
  <si>
    <t>Марка г/н</t>
  </si>
  <si>
    <t xml:space="preserve">Первый заместитель </t>
  </si>
  <si>
    <t>Д.А. Ситнянский</t>
  </si>
  <si>
    <t>_____</t>
  </si>
  <si>
    <t>Земельный участок 14:37:000316:135</t>
  </si>
  <si>
    <t>Земельный участок 14:37:000323:5808</t>
  </si>
  <si>
    <t>Адрес объекта</t>
  </si>
  <si>
    <t>Планируемый срок приватизации</t>
  </si>
  <si>
    <t>Площадь, (кв.м)</t>
  </si>
  <si>
    <t>Прогнозная стоимость, руб.</t>
  </si>
  <si>
    <t>2. Объекты движимого имущества.</t>
  </si>
  <si>
    <t>Помещение (бокс 5) 14:37:000323:5782</t>
  </si>
  <si>
    <t>Перечень объектов, включенных в Прогнозный план (программу) приватизации  муниципального  имущества  МО "Мирнинский район"  на 2021 год и плановый период 2022-2023 годы</t>
  </si>
  <si>
    <t>Республика Саха (Якутия), Мирнинский район, город Мирный, ш. Кирова, д. 7</t>
  </si>
  <si>
    <t>Республика Саха (Якутия), Мирнинский район, город Мирный,  ул. Ленина, д. 9</t>
  </si>
  <si>
    <t>Республика Саха (Якутия), Мирнинский район, город Мирный, ул. Ленина</t>
  </si>
  <si>
    <t>"Мастерская" 14:37:000405:231</t>
  </si>
  <si>
    <t>Нежилое здание (каркас из металлоконструкций)</t>
  </si>
  <si>
    <t>"Дом лесничества" 14:16:060101:1476</t>
  </si>
  <si>
    <t>Нежилое здание (деревянное, двухэтажное)</t>
  </si>
  <si>
    <t>Нежилое помещение</t>
  </si>
  <si>
    <t>Республика Саха (Якутия), Мирнинский район, г. Мирный, ул. Экспедиционная, дом 53/8, корпус 1</t>
  </si>
  <si>
    <t>Республика Саха (Якутия), Мирнинский район, г. Мирный, ул. Экспедиционная, земельный участок 53/8</t>
  </si>
  <si>
    <t>Главы Администрации</t>
  </si>
  <si>
    <t>МО "Мирнинский район"</t>
  </si>
  <si>
    <t>Председатель</t>
  </si>
  <si>
    <t>МКУ "КИО"</t>
  </si>
  <si>
    <t xml:space="preserve">UAZ PATRIOT Е387КО14 </t>
  </si>
  <si>
    <t>UAZ PATRIOT Е020КО14</t>
  </si>
  <si>
    <t>UAZ PATRIOT В344КН14</t>
  </si>
  <si>
    <t>Наименование и местонахождение муниципального унитарного предприятия</t>
  </si>
  <si>
    <t>Балансовая стоимость основных средств (тыс. рублей)</t>
  </si>
  <si>
    <t>Предполагаемый срок приватизации</t>
  </si>
  <si>
    <t>Среднесписочная численность работающих на 31.12.2020г. (человек)</t>
  </si>
  <si>
    <t>Легковой автомобиль UAZ PATRIOT</t>
  </si>
  <si>
    <t>Республика Саха (Якутия), Мирнинский район, город Мирный, ул. Иреляхская, д. 2/13</t>
  </si>
  <si>
    <t>Нежилое здание (деревянное, одноэтажное)</t>
  </si>
  <si>
    <t>2022 год</t>
  </si>
  <si>
    <t>Земельный участок 14:37:000316:373</t>
  </si>
  <si>
    <t>Республика Саха (Якутия), Мирнинский район, город Мирный, ул. Иреляхская, з/у 2/13</t>
  </si>
  <si>
    <t>"Здание проходной"
14:16:010504:2802</t>
  </si>
  <si>
    <t>3. Акции</t>
  </si>
  <si>
    <t>Общая стоимость акций (руб.)</t>
  </si>
  <si>
    <t>Муниципальное унитарное предприятие "Центральная аптека № 66" муниципального образования "Мирнинский район" Республики Саха (Якутия), г. Мирный, ул. Советская, д. 1</t>
  </si>
  <si>
    <t xml:space="preserve">к решению сессии Мирнинского районного Совета депутатов </t>
  </si>
  <si>
    <t>Прогноз поступлений финансовых средств от реализации муниципального имущества МО "Мирнинский район"</t>
  </si>
  <si>
    <t>Год</t>
  </si>
  <si>
    <t>-</t>
  </si>
  <si>
    <t>Прогнозный объем поступлений (руб.)</t>
  </si>
  <si>
    <t>Приложение № 1</t>
  </si>
  <si>
    <t>Доля акций находящаяся в собственности муниципального образования %</t>
  </si>
  <si>
    <t> Акционерное общество Специализированный застройщик «Республиканское ипотечное агентство»;  место нахождения: Республика Саха (Якутия), г. Якутск, ул. Ойунского, д. 7</t>
  </si>
  <si>
    <t>Наименование и место нахождения акционерного общества</t>
  </si>
  <si>
    <t>Доля акций находящаяся в собственности муниципального образования подлежащая приватизации %</t>
  </si>
  <si>
    <t>Количество акций подлежащих приватизации</t>
  </si>
  <si>
    <t>4. Перечень муниципальных унитарных предприятий МО "Мирнинский район" подлежащих 
приватизации путем преобразования  в общество с ограниченной ответственностью</t>
  </si>
  <si>
    <t>Назначение 
(вид помещения)</t>
  </si>
  <si>
    <t>1.1.</t>
  </si>
  <si>
    <t>1.2.</t>
  </si>
  <si>
    <t>1.3.</t>
  </si>
  <si>
    <t>1.4.</t>
  </si>
  <si>
    <t>от 17 ноября 2021 года IV-№28-17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</si>
</sst>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0"/>
      <color rgb="FF000000"/>
      <name val="Arial Cyr"/>
    </font>
    <font>
      <sz val="10"/>
      <color rgb="FF008000"/>
      <name val="Arial Cyr"/>
    </font>
    <font>
      <sz val="10"/>
      <color rgb="FF000000"/>
      <name val="Arial"/>
      <family val="2"/>
      <charset val="204"/>
    </font>
    <font>
      <b/>
      <sz val="10"/>
      <color rgb="FF333333"/>
      <name val="Arial"/>
      <family val="2"/>
      <charset val="204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9" fontId="13" fillId="0" borderId="6">
      <alignment vertical="top" wrapText="1"/>
    </xf>
    <xf numFmtId="4" fontId="14" fillId="0" borderId="6">
      <alignment vertical="top" shrinkToFit="1"/>
    </xf>
  </cellStyleXfs>
  <cellXfs count="115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" fontId="4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14" fontId="15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st16" xfId="1"/>
    <cellStyle name="st23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view="pageBreakPreview" zoomScale="96" zoomScaleNormal="96" zoomScaleSheetLayoutView="96" workbookViewId="0">
      <selection activeCell="F3" sqref="F3:H3"/>
    </sheetView>
  </sheetViews>
  <sheetFormatPr defaultColWidth="8.85546875" defaultRowHeight="15" x14ac:dyDescent="0.25"/>
  <cols>
    <col min="1" max="1" width="13.140625" style="56" customWidth="1"/>
    <col min="2" max="2" width="5" style="2" customWidth="1"/>
    <col min="3" max="3" width="24" style="2" customWidth="1"/>
    <col min="4" max="4" width="45.140625" style="2" customWidth="1"/>
    <col min="5" max="5" width="14" style="2" customWidth="1"/>
    <col min="6" max="6" width="19.5703125" style="2" customWidth="1"/>
    <col min="7" max="7" width="17" style="2" customWidth="1"/>
    <col min="8" max="8" width="18.28515625" customWidth="1"/>
    <col min="9" max="9" width="12.28515625" customWidth="1"/>
    <col min="10" max="10" width="7.5703125" style="2" customWidth="1"/>
    <col min="11" max="16384" width="8.85546875" style="2"/>
  </cols>
  <sheetData>
    <row r="1" spans="1:11" x14ac:dyDescent="0.25">
      <c r="H1" s="2" t="s">
        <v>65</v>
      </c>
      <c r="I1" s="1"/>
      <c r="J1" s="1"/>
      <c r="K1" s="1"/>
    </row>
    <row r="2" spans="1:11" x14ac:dyDescent="0.25">
      <c r="D2" s="90" t="s">
        <v>60</v>
      </c>
      <c r="E2" s="90"/>
      <c r="F2" s="90"/>
      <c r="G2" s="90"/>
      <c r="H2" s="90"/>
      <c r="I2" s="1"/>
      <c r="J2" s="1"/>
      <c r="K2" s="1"/>
    </row>
    <row r="3" spans="1:11" x14ac:dyDescent="0.25">
      <c r="F3" s="92" t="s">
        <v>77</v>
      </c>
      <c r="G3" s="93"/>
      <c r="H3" s="93"/>
      <c r="I3" s="1"/>
      <c r="J3" s="1"/>
      <c r="K3" s="1"/>
    </row>
    <row r="5" spans="1:11" ht="25.9" customHeight="1" x14ac:dyDescent="0.25">
      <c r="B5" s="94" t="s">
        <v>28</v>
      </c>
      <c r="C5" s="95"/>
      <c r="D5" s="95"/>
      <c r="E5" s="95"/>
      <c r="F5" s="95"/>
      <c r="G5" s="95"/>
      <c r="H5" s="95"/>
      <c r="I5" s="3"/>
      <c r="J5" s="3"/>
      <c r="K5" s="3"/>
    </row>
    <row r="6" spans="1:11" s="49" customFormat="1" ht="25.9" customHeight="1" x14ac:dyDescent="0.25">
      <c r="A6" s="56"/>
      <c r="B6" s="50"/>
      <c r="C6" s="51"/>
      <c r="D6" s="51"/>
      <c r="E6" s="51"/>
      <c r="F6" s="51"/>
      <c r="G6" s="51"/>
      <c r="H6" s="51"/>
      <c r="I6" s="3"/>
      <c r="J6" s="3"/>
      <c r="K6" s="3"/>
    </row>
    <row r="7" spans="1:11" ht="17.25" customHeight="1" x14ac:dyDescent="0.25">
      <c r="B7" s="9"/>
      <c r="C7" s="91" t="s">
        <v>15</v>
      </c>
      <c r="D7" s="91"/>
      <c r="E7" s="91"/>
      <c r="F7" s="91"/>
      <c r="G7" s="91"/>
      <c r="H7" s="91"/>
      <c r="I7" s="3"/>
      <c r="J7" s="3"/>
      <c r="K7" s="3"/>
    </row>
    <row r="8" spans="1:11" ht="51.6" customHeight="1" x14ac:dyDescent="0.25">
      <c r="B8" s="14" t="s">
        <v>0</v>
      </c>
      <c r="C8" s="14" t="s">
        <v>1</v>
      </c>
      <c r="D8" s="14" t="s">
        <v>22</v>
      </c>
      <c r="E8" s="14" t="s">
        <v>24</v>
      </c>
      <c r="F8" s="14" t="s">
        <v>72</v>
      </c>
      <c r="G8" s="14" t="s">
        <v>25</v>
      </c>
      <c r="H8" s="14" t="s">
        <v>23</v>
      </c>
    </row>
    <row r="9" spans="1:11" x14ac:dyDescent="0.25"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4">
        <v>6</v>
      </c>
      <c r="H9" s="14">
        <v>7</v>
      </c>
    </row>
    <row r="10" spans="1:11" ht="36" x14ac:dyDescent="0.25">
      <c r="B10" s="99">
        <v>1</v>
      </c>
      <c r="C10" s="33" t="s">
        <v>34</v>
      </c>
      <c r="D10" s="33" t="s">
        <v>37</v>
      </c>
      <c r="E10" s="34">
        <v>338.1</v>
      </c>
      <c r="F10" s="35" t="s">
        <v>35</v>
      </c>
      <c r="G10" s="101">
        <f>1051345+2805995</f>
        <v>3857340</v>
      </c>
      <c r="H10" s="32" t="s">
        <v>53</v>
      </c>
      <c r="J10" s="7"/>
    </row>
    <row r="11" spans="1:11" ht="36" x14ac:dyDescent="0.25">
      <c r="B11" s="100"/>
      <c r="C11" s="33" t="s">
        <v>20</v>
      </c>
      <c r="D11" s="33" t="s">
        <v>38</v>
      </c>
      <c r="E11" s="34">
        <v>2407</v>
      </c>
      <c r="F11" s="35" t="s">
        <v>19</v>
      </c>
      <c r="G11" s="102"/>
      <c r="H11" s="32" t="s">
        <v>53</v>
      </c>
      <c r="J11" s="8"/>
    </row>
    <row r="12" spans="1:11" s="11" customFormat="1" ht="36" x14ac:dyDescent="0.25">
      <c r="A12" s="56"/>
      <c r="B12" s="45">
        <v>2</v>
      </c>
      <c r="C12" s="33" t="s">
        <v>32</v>
      </c>
      <c r="D12" s="33" t="s">
        <v>29</v>
      </c>
      <c r="E12" s="34">
        <v>243.4</v>
      </c>
      <c r="F12" s="35" t="s">
        <v>33</v>
      </c>
      <c r="G12" s="36">
        <v>8142004.2400000002</v>
      </c>
      <c r="H12" s="32" t="s">
        <v>53</v>
      </c>
      <c r="I12"/>
      <c r="J12" s="8"/>
    </row>
    <row r="13" spans="1:11" s="31" customFormat="1" ht="26.25" customHeight="1" x14ac:dyDescent="0.25">
      <c r="A13" s="56"/>
      <c r="B13" s="72">
        <v>3</v>
      </c>
      <c r="C13" s="33" t="s">
        <v>27</v>
      </c>
      <c r="D13" s="33" t="s">
        <v>30</v>
      </c>
      <c r="E13" s="37">
        <v>30.3</v>
      </c>
      <c r="F13" s="35" t="s">
        <v>36</v>
      </c>
      <c r="G13" s="97">
        <v>300000</v>
      </c>
      <c r="H13" s="32" t="s">
        <v>53</v>
      </c>
      <c r="I13"/>
    </row>
    <row r="14" spans="1:11" s="31" customFormat="1" ht="31.15" customHeight="1" x14ac:dyDescent="0.25">
      <c r="A14" s="56"/>
      <c r="B14" s="73"/>
      <c r="C14" s="33" t="s">
        <v>21</v>
      </c>
      <c r="D14" s="33" t="s">
        <v>31</v>
      </c>
      <c r="E14" s="37">
        <v>56</v>
      </c>
      <c r="F14" s="35" t="s">
        <v>19</v>
      </c>
      <c r="G14" s="98"/>
      <c r="H14" s="32" t="s">
        <v>53</v>
      </c>
      <c r="I14"/>
    </row>
    <row r="15" spans="1:11" s="31" customFormat="1" ht="36.75" customHeight="1" x14ac:dyDescent="0.25">
      <c r="A15" s="56"/>
      <c r="B15" s="72">
        <v>4</v>
      </c>
      <c r="C15" s="33" t="s">
        <v>56</v>
      </c>
      <c r="D15" s="33" t="s">
        <v>51</v>
      </c>
      <c r="E15" s="37">
        <v>78</v>
      </c>
      <c r="F15" s="35" t="s">
        <v>52</v>
      </c>
      <c r="G15" s="38">
        <v>148198</v>
      </c>
      <c r="H15" s="32" t="s">
        <v>53</v>
      </c>
      <c r="I15"/>
    </row>
    <row r="16" spans="1:11" s="31" customFormat="1" ht="36.75" customHeight="1" x14ac:dyDescent="0.25">
      <c r="A16" s="56"/>
      <c r="B16" s="73"/>
      <c r="C16" s="33" t="s">
        <v>54</v>
      </c>
      <c r="D16" s="33" t="s">
        <v>55</v>
      </c>
      <c r="E16" s="37">
        <v>296</v>
      </c>
      <c r="F16" s="35" t="s">
        <v>19</v>
      </c>
      <c r="G16" s="38">
        <v>1652467.36</v>
      </c>
      <c r="H16" s="32" t="s">
        <v>53</v>
      </c>
      <c r="I16"/>
    </row>
    <row r="17" spans="1:10" s="17" customFormat="1" ht="11.45" customHeight="1" x14ac:dyDescent="0.25">
      <c r="B17" s="70" t="s">
        <v>2</v>
      </c>
      <c r="C17" s="70"/>
      <c r="D17" s="70"/>
      <c r="E17" s="70"/>
      <c r="F17" s="70"/>
      <c r="G17" s="39">
        <f>SUM(G10:G16)</f>
        <v>14100009.6</v>
      </c>
      <c r="H17" s="26"/>
      <c r="I17" s="16"/>
    </row>
    <row r="18" spans="1:10" s="17" customFormat="1" ht="11.45" customHeight="1" x14ac:dyDescent="0.25">
      <c r="B18" s="71" t="s">
        <v>26</v>
      </c>
      <c r="C18" s="71"/>
      <c r="D18" s="71"/>
      <c r="E18" s="71"/>
      <c r="F18" s="71"/>
      <c r="G18" s="71"/>
      <c r="H18" s="15"/>
      <c r="I18" s="16"/>
    </row>
    <row r="19" spans="1:10" s="11" customFormat="1" ht="52.15" customHeight="1" x14ac:dyDescent="0.25">
      <c r="A19" s="56"/>
      <c r="B19" s="14" t="s">
        <v>0</v>
      </c>
      <c r="C19" s="48" t="s">
        <v>1</v>
      </c>
      <c r="D19" s="96" t="s">
        <v>16</v>
      </c>
      <c r="E19" s="96"/>
      <c r="F19" s="22" t="s">
        <v>5</v>
      </c>
      <c r="G19" s="14" t="s">
        <v>25</v>
      </c>
      <c r="H19" s="14" t="s">
        <v>23</v>
      </c>
      <c r="I19"/>
    </row>
    <row r="20" spans="1:10" ht="16.149999999999999" customHeight="1" x14ac:dyDescent="0.25">
      <c r="B20" s="18">
        <v>1</v>
      </c>
      <c r="C20" s="18">
        <v>2</v>
      </c>
      <c r="D20" s="96">
        <v>3</v>
      </c>
      <c r="E20" s="96"/>
      <c r="F20" s="18">
        <v>4</v>
      </c>
      <c r="G20" s="14">
        <v>5</v>
      </c>
      <c r="H20" s="14">
        <v>6</v>
      </c>
    </row>
    <row r="21" spans="1:10" x14ac:dyDescent="0.25">
      <c r="B21" s="12">
        <v>1</v>
      </c>
      <c r="C21" s="19" t="s">
        <v>6</v>
      </c>
      <c r="D21" s="75" t="s">
        <v>10</v>
      </c>
      <c r="E21" s="75"/>
      <c r="F21" s="20">
        <v>2006</v>
      </c>
      <c r="G21" s="39">
        <v>40000</v>
      </c>
      <c r="H21" s="13" t="s">
        <v>3</v>
      </c>
    </row>
    <row r="22" spans="1:10" x14ac:dyDescent="0.25">
      <c r="B22" s="12">
        <v>2</v>
      </c>
      <c r="C22" s="19" t="s">
        <v>7</v>
      </c>
      <c r="D22" s="75" t="s">
        <v>11</v>
      </c>
      <c r="E22" s="75"/>
      <c r="F22" s="20">
        <v>1994</v>
      </c>
      <c r="G22" s="39">
        <v>25000</v>
      </c>
      <c r="H22" s="13" t="s">
        <v>3</v>
      </c>
    </row>
    <row r="23" spans="1:10" x14ac:dyDescent="0.25">
      <c r="B23" s="12">
        <v>3</v>
      </c>
      <c r="C23" s="19" t="s">
        <v>7</v>
      </c>
      <c r="D23" s="75" t="s">
        <v>12</v>
      </c>
      <c r="E23" s="75"/>
      <c r="F23" s="20">
        <v>2008</v>
      </c>
      <c r="G23" s="39">
        <v>27500</v>
      </c>
      <c r="H23" s="13" t="s">
        <v>3</v>
      </c>
    </row>
    <row r="24" spans="1:10" ht="25.9" customHeight="1" x14ac:dyDescent="0.25">
      <c r="B24" s="12">
        <v>4</v>
      </c>
      <c r="C24" s="19" t="s">
        <v>8</v>
      </c>
      <c r="D24" s="75" t="s">
        <v>13</v>
      </c>
      <c r="E24" s="75"/>
      <c r="F24" s="20">
        <v>2012</v>
      </c>
      <c r="G24" s="39">
        <v>70000</v>
      </c>
      <c r="H24" s="13" t="s">
        <v>3</v>
      </c>
    </row>
    <row r="25" spans="1:10" ht="36" x14ac:dyDescent="0.25">
      <c r="B25" s="12">
        <v>5</v>
      </c>
      <c r="C25" s="19" t="s">
        <v>9</v>
      </c>
      <c r="D25" s="75" t="s">
        <v>14</v>
      </c>
      <c r="E25" s="75"/>
      <c r="F25" s="20">
        <v>2005</v>
      </c>
      <c r="G25" s="39">
        <v>25000</v>
      </c>
      <c r="H25" s="13" t="s">
        <v>3</v>
      </c>
    </row>
    <row r="26" spans="1:10" s="27" customFormat="1" ht="24" x14ac:dyDescent="0.25">
      <c r="A26" s="56"/>
      <c r="B26" s="40">
        <v>6</v>
      </c>
      <c r="C26" s="41" t="s">
        <v>50</v>
      </c>
      <c r="D26" s="79" t="s">
        <v>43</v>
      </c>
      <c r="E26" s="80"/>
      <c r="F26" s="42">
        <v>2013</v>
      </c>
      <c r="G26" s="39">
        <v>225000</v>
      </c>
      <c r="H26" s="42" t="s">
        <v>3</v>
      </c>
      <c r="I26"/>
    </row>
    <row r="27" spans="1:10" s="27" customFormat="1" ht="24" x14ac:dyDescent="0.25">
      <c r="A27" s="56"/>
      <c r="B27" s="40">
        <v>7</v>
      </c>
      <c r="C27" s="41" t="s">
        <v>50</v>
      </c>
      <c r="D27" s="79" t="s">
        <v>44</v>
      </c>
      <c r="E27" s="80"/>
      <c r="F27" s="42">
        <v>2012</v>
      </c>
      <c r="G27" s="39">
        <v>198000</v>
      </c>
      <c r="H27" s="42" t="s">
        <v>3</v>
      </c>
      <c r="I27"/>
    </row>
    <row r="28" spans="1:10" s="27" customFormat="1" ht="24" x14ac:dyDescent="0.25">
      <c r="A28" s="56"/>
      <c r="B28" s="40">
        <v>8</v>
      </c>
      <c r="C28" s="41" t="s">
        <v>50</v>
      </c>
      <c r="D28" s="79" t="s">
        <v>45</v>
      </c>
      <c r="E28" s="80"/>
      <c r="F28" s="42">
        <v>2012</v>
      </c>
      <c r="G28" s="39">
        <v>243000</v>
      </c>
      <c r="H28" s="42" t="s">
        <v>3</v>
      </c>
      <c r="I28"/>
    </row>
    <row r="29" spans="1:10" x14ac:dyDescent="0.25">
      <c r="B29" s="76" t="s">
        <v>2</v>
      </c>
      <c r="C29" s="77"/>
      <c r="D29" s="77"/>
      <c r="E29" s="77"/>
      <c r="F29" s="78"/>
      <c r="G29" s="24">
        <f>SUM(G21:G28)</f>
        <v>853500</v>
      </c>
      <c r="H29" s="21"/>
      <c r="J29" s="10"/>
    </row>
    <row r="30" spans="1:10" s="49" customFormat="1" x14ac:dyDescent="0.25">
      <c r="A30" s="56"/>
      <c r="B30" s="52"/>
      <c r="C30" s="52"/>
      <c r="D30" s="52"/>
      <c r="E30" s="52"/>
      <c r="F30" s="52"/>
      <c r="G30" s="53"/>
      <c r="H30" s="54"/>
      <c r="I30"/>
      <c r="J30" s="10"/>
    </row>
    <row r="31" spans="1:10" s="49" customFormat="1" x14ac:dyDescent="0.25">
      <c r="A31" s="56"/>
      <c r="B31" s="81" t="s">
        <v>57</v>
      </c>
      <c r="C31" s="81"/>
      <c r="D31" s="81"/>
      <c r="E31" s="81"/>
      <c r="F31" s="81"/>
      <c r="G31" s="81"/>
      <c r="H31" s="81"/>
      <c r="I31"/>
    </row>
    <row r="32" spans="1:10" s="49" customFormat="1" ht="100.5" customHeight="1" x14ac:dyDescent="0.2">
      <c r="A32" s="56"/>
      <c r="B32" s="57">
        <v>1</v>
      </c>
      <c r="C32" s="103" t="s">
        <v>68</v>
      </c>
      <c r="D32" s="103"/>
      <c r="E32" s="103"/>
      <c r="F32" s="86" t="s">
        <v>67</v>
      </c>
      <c r="G32" s="87"/>
      <c r="H32" s="66" t="s">
        <v>23</v>
      </c>
      <c r="I32" s="67"/>
    </row>
    <row r="33" spans="1:11" s="56" customFormat="1" x14ac:dyDescent="0.25">
      <c r="B33" s="65" t="s">
        <v>73</v>
      </c>
      <c r="C33" s="103" t="s">
        <v>66</v>
      </c>
      <c r="D33" s="103"/>
      <c r="E33" s="103"/>
      <c r="F33" s="82">
        <v>3.5954999999999999</v>
      </c>
      <c r="G33" s="83"/>
      <c r="H33" s="68" t="s">
        <v>3</v>
      </c>
      <c r="I33" s="64"/>
    </row>
    <row r="34" spans="1:11" s="56" customFormat="1" ht="28.5" customHeight="1" x14ac:dyDescent="0.25">
      <c r="B34" s="65" t="s">
        <v>74</v>
      </c>
      <c r="C34" s="103" t="s">
        <v>69</v>
      </c>
      <c r="D34" s="103"/>
      <c r="E34" s="103"/>
      <c r="F34" s="82">
        <v>3.5954999999999999</v>
      </c>
      <c r="G34" s="83"/>
      <c r="H34" s="69"/>
      <c r="I34" s="64"/>
    </row>
    <row r="35" spans="1:11" s="56" customFormat="1" x14ac:dyDescent="0.25">
      <c r="B35" s="65" t="s">
        <v>75</v>
      </c>
      <c r="C35" s="103" t="s">
        <v>70</v>
      </c>
      <c r="D35" s="103"/>
      <c r="E35" s="103"/>
      <c r="F35" s="84">
        <v>182000</v>
      </c>
      <c r="G35" s="83"/>
      <c r="H35" s="69"/>
      <c r="I35" s="64"/>
    </row>
    <row r="36" spans="1:11" s="56" customFormat="1" x14ac:dyDescent="0.25">
      <c r="B36" s="65" t="s">
        <v>76</v>
      </c>
      <c r="C36" s="103" t="s">
        <v>58</v>
      </c>
      <c r="D36" s="103"/>
      <c r="E36" s="103"/>
      <c r="F36" s="85">
        <v>18200000</v>
      </c>
      <c r="G36" s="83"/>
      <c r="H36" s="69"/>
      <c r="I36" s="64"/>
    </row>
    <row r="38" spans="1:11" s="44" customFormat="1" ht="27.75" customHeight="1" x14ac:dyDescent="0.25">
      <c r="B38" s="74" t="s">
        <v>71</v>
      </c>
      <c r="C38" s="74"/>
      <c r="D38" s="74"/>
      <c r="E38" s="74"/>
      <c r="F38" s="74"/>
      <c r="G38" s="74"/>
      <c r="H38" s="74"/>
      <c r="I38" s="43"/>
    </row>
    <row r="39" spans="1:11" s="49" customFormat="1" ht="66.75" customHeight="1" x14ac:dyDescent="0.25">
      <c r="A39" s="56"/>
      <c r="B39" s="28" t="s">
        <v>0</v>
      </c>
      <c r="C39" s="104" t="s">
        <v>46</v>
      </c>
      <c r="D39" s="105"/>
      <c r="E39" s="106"/>
      <c r="F39" s="48" t="s">
        <v>49</v>
      </c>
      <c r="G39" s="48" t="s">
        <v>47</v>
      </c>
      <c r="H39" s="25" t="s">
        <v>48</v>
      </c>
      <c r="I39"/>
      <c r="K39" s="2"/>
    </row>
    <row r="40" spans="1:11" s="49" customFormat="1" ht="40.5" customHeight="1" x14ac:dyDescent="0.25">
      <c r="A40" s="56"/>
      <c r="B40" s="29">
        <v>1</v>
      </c>
      <c r="C40" s="107" t="s">
        <v>59</v>
      </c>
      <c r="D40" s="107"/>
      <c r="E40" s="107"/>
      <c r="F40" s="46">
        <v>18</v>
      </c>
      <c r="G40" s="47">
        <v>5772.5</v>
      </c>
      <c r="H40" s="30" t="s">
        <v>53</v>
      </c>
      <c r="I40"/>
      <c r="K40" s="2"/>
    </row>
    <row r="41" spans="1:11" s="55" customFormat="1" x14ac:dyDescent="0.25">
      <c r="A41" s="56"/>
      <c r="B41" s="58"/>
      <c r="C41" s="59"/>
      <c r="D41" s="59"/>
      <c r="E41" s="59"/>
      <c r="F41" s="60"/>
      <c r="G41" s="61"/>
      <c r="H41" s="62"/>
      <c r="I41"/>
    </row>
    <row r="42" spans="1:11" s="55" customFormat="1" x14ac:dyDescent="0.25">
      <c r="A42" s="56"/>
      <c r="B42" s="108" t="s">
        <v>61</v>
      </c>
      <c r="C42" s="109"/>
      <c r="D42" s="109"/>
      <c r="E42" s="109"/>
      <c r="F42" s="109"/>
      <c r="G42" s="109"/>
      <c r="H42" s="110"/>
      <c r="I42" s="16"/>
    </row>
    <row r="43" spans="1:11" s="55" customFormat="1" ht="12.75" x14ac:dyDescent="0.25">
      <c r="A43" s="56"/>
      <c r="B43" s="28" t="s">
        <v>0</v>
      </c>
      <c r="C43" s="111" t="s">
        <v>62</v>
      </c>
      <c r="D43" s="111"/>
      <c r="E43" s="111" t="s">
        <v>64</v>
      </c>
      <c r="F43" s="111"/>
      <c r="G43" s="111"/>
      <c r="H43" s="111"/>
      <c r="I43" s="63"/>
    </row>
    <row r="44" spans="1:11" s="55" customFormat="1" x14ac:dyDescent="0.25">
      <c r="A44" s="56"/>
      <c r="B44" s="28">
        <v>1</v>
      </c>
      <c r="C44" s="111">
        <v>2021</v>
      </c>
      <c r="D44" s="111"/>
      <c r="E44" s="112">
        <f>G29+F36</f>
        <v>19053500</v>
      </c>
      <c r="F44" s="112"/>
      <c r="G44" s="112"/>
      <c r="H44" s="112"/>
      <c r="I44"/>
    </row>
    <row r="45" spans="1:11" s="55" customFormat="1" x14ac:dyDescent="0.25">
      <c r="A45" s="56"/>
      <c r="B45" s="28">
        <v>2</v>
      </c>
      <c r="C45" s="111">
        <v>2022</v>
      </c>
      <c r="D45" s="111"/>
      <c r="E45" s="112">
        <f>G17</f>
        <v>14100009.6</v>
      </c>
      <c r="F45" s="112"/>
      <c r="G45" s="112"/>
      <c r="H45" s="112"/>
      <c r="I45"/>
    </row>
    <row r="46" spans="1:11" s="49" customFormat="1" ht="15" customHeight="1" x14ac:dyDescent="0.25">
      <c r="A46" s="56"/>
      <c r="B46" s="28">
        <v>3</v>
      </c>
      <c r="C46" s="114">
        <v>2023</v>
      </c>
      <c r="D46" s="114"/>
      <c r="E46" s="113" t="s">
        <v>63</v>
      </c>
      <c r="F46" s="113"/>
      <c r="G46" s="113"/>
      <c r="H46" s="113"/>
      <c r="I46"/>
      <c r="J46" s="2"/>
      <c r="K46" s="2"/>
    </row>
    <row r="47" spans="1:11" s="55" customFormat="1" ht="15" customHeight="1" x14ac:dyDescent="0.25">
      <c r="A47" s="56"/>
      <c r="H47"/>
      <c r="I47"/>
    </row>
    <row r="48" spans="1:11" s="55" customFormat="1" ht="15" customHeight="1" x14ac:dyDescent="0.25">
      <c r="A48" s="56"/>
      <c r="H48"/>
      <c r="I48"/>
    </row>
    <row r="49" spans="2:8" ht="24" customHeight="1" x14ac:dyDescent="0.25">
      <c r="B49" s="4" t="s">
        <v>17</v>
      </c>
      <c r="C49" s="5"/>
      <c r="D49" s="5"/>
      <c r="E49" s="5"/>
      <c r="F49" s="5"/>
      <c r="G49"/>
    </row>
    <row r="50" spans="2:8" ht="18.75" x14ac:dyDescent="0.3">
      <c r="B50" s="4" t="s">
        <v>39</v>
      </c>
      <c r="C50" s="5"/>
      <c r="D50" s="5"/>
      <c r="E50" s="5"/>
      <c r="F50" s="23"/>
      <c r="G50" s="89" t="s">
        <v>18</v>
      </c>
      <c r="H50" s="89"/>
    </row>
    <row r="51" spans="2:8" ht="15.75" x14ac:dyDescent="0.25">
      <c r="B51" s="4" t="s">
        <v>40</v>
      </c>
      <c r="C51" s="5"/>
      <c r="D51" s="5"/>
      <c r="E51" s="5"/>
      <c r="G51" s="6"/>
    </row>
    <row r="52" spans="2:8" ht="9" customHeight="1" x14ac:dyDescent="0.25">
      <c r="B52" s="4"/>
      <c r="C52" s="5"/>
      <c r="D52" s="5"/>
      <c r="E52" s="5"/>
      <c r="G52"/>
    </row>
    <row r="53" spans="2:8" ht="15.75" x14ac:dyDescent="0.25">
      <c r="B53" s="4" t="s">
        <v>41</v>
      </c>
      <c r="C53" s="5"/>
      <c r="D53" s="5"/>
      <c r="E53" s="5"/>
      <c r="F53" s="6"/>
    </row>
    <row r="54" spans="2:8" ht="15.75" x14ac:dyDescent="0.25">
      <c r="B54" s="88" t="s">
        <v>42</v>
      </c>
      <c r="C54" s="88"/>
      <c r="G54" s="89" t="s">
        <v>4</v>
      </c>
      <c r="H54" s="89"/>
    </row>
    <row r="55" spans="2:8" ht="15.75" x14ac:dyDescent="0.25">
      <c r="B55" s="88" t="s">
        <v>40</v>
      </c>
      <c r="C55" s="88"/>
    </row>
  </sheetData>
  <mergeCells count="50">
    <mergeCell ref="C33:E33"/>
    <mergeCell ref="C34:E34"/>
    <mergeCell ref="G10:G11"/>
    <mergeCell ref="C35:E35"/>
    <mergeCell ref="C36:E36"/>
    <mergeCell ref="B54:C54"/>
    <mergeCell ref="C39:E39"/>
    <mergeCell ref="C40:E40"/>
    <mergeCell ref="B42:H42"/>
    <mergeCell ref="E43:H43"/>
    <mergeCell ref="E44:H44"/>
    <mergeCell ref="E45:H45"/>
    <mergeCell ref="E46:H46"/>
    <mergeCell ref="C43:D43"/>
    <mergeCell ref="C44:D44"/>
    <mergeCell ref="C45:D45"/>
    <mergeCell ref="C46:D46"/>
    <mergeCell ref="C32:E32"/>
    <mergeCell ref="F32:G32"/>
    <mergeCell ref="B55:C55"/>
    <mergeCell ref="G50:H50"/>
    <mergeCell ref="G54:H54"/>
    <mergeCell ref="D2:H2"/>
    <mergeCell ref="C7:H7"/>
    <mergeCell ref="F3:H3"/>
    <mergeCell ref="B5:H5"/>
    <mergeCell ref="D19:E19"/>
    <mergeCell ref="D20:E20"/>
    <mergeCell ref="D21:E21"/>
    <mergeCell ref="B13:B14"/>
    <mergeCell ref="G13:G14"/>
    <mergeCell ref="B10:B11"/>
    <mergeCell ref="D22:E22"/>
    <mergeCell ref="D23:E23"/>
    <mergeCell ref="H33:H36"/>
    <mergeCell ref="B17:F17"/>
    <mergeCell ref="B18:G18"/>
    <mergeCell ref="B15:B16"/>
    <mergeCell ref="B38:H38"/>
    <mergeCell ref="D24:E24"/>
    <mergeCell ref="D25:E25"/>
    <mergeCell ref="B29:F29"/>
    <mergeCell ref="D26:E26"/>
    <mergeCell ref="D27:E27"/>
    <mergeCell ref="D28:E28"/>
    <mergeCell ref="B31:H31"/>
    <mergeCell ref="F33:G33"/>
    <mergeCell ref="F34:G34"/>
    <mergeCell ref="F35:G35"/>
    <mergeCell ref="F36:G36"/>
  </mergeCells>
  <pageMargins left="0.25" right="0.25" top="0.75" bottom="0.75" header="0.3" footer="0.3"/>
  <pageSetup paperSize="9" scale="58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2021-11-19T06:25:07Z</dcterms:modified>
</cp:coreProperties>
</file>