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Table1!$2:$6</definedName>
  </definedNames>
  <calcPr calcId="125725"/>
</workbook>
</file>

<file path=xl/calcChain.xml><?xml version="1.0" encoding="utf-8"?>
<calcChain xmlns="http://schemas.openxmlformats.org/spreadsheetml/2006/main">
  <c r="D11" i="1"/>
  <c r="F15"/>
  <c r="D15"/>
  <c r="D9"/>
  <c r="D8" s="1"/>
  <c r="D7" s="1"/>
  <c r="D20" l="1"/>
  <c r="D13"/>
  <c r="D26"/>
  <c r="D31"/>
  <c r="D32"/>
  <c r="D16" l="1"/>
  <c r="D6" s="1"/>
</calcChain>
</file>

<file path=xl/sharedStrings.xml><?xml version="1.0" encoding="utf-8"?>
<sst xmlns="http://schemas.openxmlformats.org/spreadsheetml/2006/main" count="86" uniqueCount="45">
  <si>
    <t/>
  </si>
  <si>
    <t>рубли</t>
  </si>
  <si>
    <t>Наименование</t>
  </si>
  <si>
    <t>ЦСР</t>
  </si>
  <si>
    <t>ВР</t>
  </si>
  <si>
    <t>Сумма на 2019 год</t>
  </si>
  <si>
    <t>ВСЕГО</t>
  </si>
  <si>
    <t>Непрограммные расходы</t>
  </si>
  <si>
    <t>99 0 00 00000</t>
  </si>
  <si>
    <t>Руководство и управление в сфере установленных функций органов местного самоуправления</t>
  </si>
  <si>
    <t>99 1 00 00000</t>
  </si>
  <si>
    <t>Расходы на содержание органов местного самоуправления</t>
  </si>
  <si>
    <t>99 1 00 11410</t>
  </si>
  <si>
    <t>Расходы на выплаты персоналу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</si>
  <si>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</si>
  <si>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</si>
  <si>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</si>
  <si>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</si>
  <si>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</si>
  <si>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Глава муниципального образования</t>
  </si>
  <si>
    <t>99 1 00 11600</t>
  </si>
  <si>
    <t>Прочие непрограммные расходы</t>
  </si>
  <si>
    <t>99 5 00 00000</t>
  </si>
  <si>
    <t>Расходы по управлению муниципальным имуществом и земельными ресурсами</t>
  </si>
  <si>
    <t>99 5 00 91002</t>
  </si>
  <si>
    <t>Расходы по предупреждению и ликвидации последствий чрезвычайных ситуаций и стихийных бедствий природного и техногенного характера</t>
  </si>
  <si>
    <t>99 5 00 91003</t>
  </si>
  <si>
    <t>Расходы в области жилищно-коммунального хозяйства</t>
  </si>
  <si>
    <t>99 5 00 91009</t>
  </si>
  <si>
    <t>Выполнение других обязательств муниципальных образований</t>
  </si>
  <si>
    <t>99 5 00 91019</t>
  </si>
  <si>
    <t>Социальное обеспечение и иные выплаты населению</t>
  </si>
  <si>
    <t>300</t>
  </si>
  <si>
    <t>Межбюджетные трансферты</t>
  </si>
  <si>
    <t>99 6 00 00000</t>
  </si>
  <si>
    <t>Осуществление расходных обязательств ОМСУ в части полномочий по решению вопросов местного значения, переданных  в соответствии с заключенным между органом местного самоуправления муниципального района и поселения соглашением</t>
  </si>
  <si>
    <t>99 6 00 88510</t>
  </si>
  <si>
    <t>500</t>
  </si>
  <si>
    <r>
      <t>Приложение №6
к решению сессии Алмазнинского поселкового Совета
№_</t>
    </r>
    <r>
      <rPr>
        <u/>
        <sz val="10"/>
        <color rgb="FF000000"/>
        <rFont val="Times New Roman"/>
        <family val="1"/>
        <charset val="204"/>
      </rPr>
      <t>IV -VII</t>
    </r>
    <r>
      <rPr>
        <sz val="10"/>
        <color rgb="FF000000"/>
        <rFont val="Times New Roman"/>
        <family val="2"/>
      </rPr>
      <t xml:space="preserve">  от «____» _____________ 2018  года</t>
    </r>
  </si>
  <si>
    <t xml:space="preserve">Распределение бюджетных ассигнований по целевым статьям и группам видов расходов на реализацию непрограммных направлений деятельности муниципального образования «Поселок Алмазный» Мирнинского района Республики Саха (Якутия) </t>
  </si>
  <si>
    <t>99 5 00 51180</t>
  </si>
  <si>
    <t>99 5 00 59300</t>
  </si>
  <si>
    <t>Национальная оборона</t>
  </si>
  <si>
    <t>Национальная безопасность  и правоохранительная деятельность( Субвенция ЗАГС)</t>
  </si>
  <si>
    <t>МБТ.На приобретение жилых помещений</t>
  </si>
</sst>
</file>

<file path=xl/styles.xml><?xml version="1.0" encoding="utf-8"?>
<styleSheet xmlns="http://schemas.openxmlformats.org/spreadsheetml/2006/main">
  <fonts count="10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2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8">
    <xf numFmtId="0" fontId="0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top" wrapText="1"/>
    </xf>
    <xf numFmtId="4" fontId="0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horizontal="right" vertical="top" wrapText="1"/>
    </xf>
    <xf numFmtId="0" fontId="0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4" fontId="6" fillId="0" borderId="1" xfId="0" applyNumberFormat="1" applyFont="1" applyFill="1" applyBorder="1" applyAlignment="1">
      <alignment horizontal="right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4" fontId="0" fillId="0" borderId="0" xfId="0" applyNumberFormat="1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tabSelected="1" view="pageBreakPreview" zoomScaleNormal="100" zoomScaleSheetLayoutView="100" workbookViewId="0">
      <selection activeCell="F18" sqref="F18"/>
    </sheetView>
  </sheetViews>
  <sheetFormatPr defaultRowHeight="12.75"/>
  <cols>
    <col min="1" max="1" width="75.33203125" customWidth="1"/>
    <col min="2" max="2" width="15" customWidth="1"/>
    <col min="3" max="3" width="8.6640625" customWidth="1"/>
    <col min="4" max="4" width="15" customWidth="1"/>
    <col min="6" max="6" width="25.6640625" customWidth="1"/>
  </cols>
  <sheetData>
    <row r="1" spans="1:6">
      <c r="A1" t="s">
        <v>0</v>
      </c>
    </row>
    <row r="2" spans="1:6" ht="42" customHeight="1">
      <c r="A2" s="16" t="s">
        <v>38</v>
      </c>
      <c r="B2" s="17"/>
      <c r="C2" s="17"/>
      <c r="D2" s="17"/>
    </row>
    <row r="3" spans="1:6" ht="52.5" customHeight="1">
      <c r="A3" s="18" t="s">
        <v>39</v>
      </c>
      <c r="B3" s="18"/>
      <c r="C3" s="18"/>
      <c r="D3" s="18"/>
    </row>
    <row r="4" spans="1:6" ht="20.25" customHeight="1">
      <c r="A4" s="19" t="s">
        <v>1</v>
      </c>
      <c r="B4" s="19"/>
      <c r="C4" s="19"/>
      <c r="D4" s="19"/>
    </row>
    <row r="5" spans="1:6" ht="43.5" customHeight="1">
      <c r="A5" s="1" t="s">
        <v>2</v>
      </c>
      <c r="B5" s="1" t="s">
        <v>3</v>
      </c>
      <c r="C5" s="1" t="s">
        <v>4</v>
      </c>
      <c r="D5" s="1" t="s">
        <v>5</v>
      </c>
    </row>
    <row r="6" spans="1:6" ht="19.7" customHeight="1">
      <c r="A6" s="2" t="s">
        <v>6</v>
      </c>
      <c r="B6" s="1" t="s">
        <v>0</v>
      </c>
      <c r="C6" s="1" t="s">
        <v>0</v>
      </c>
      <c r="D6" s="3">
        <f>D9+D13+D16+D19+D20+D24+D26+D29+D31</f>
        <v>43910924.220000006</v>
      </c>
    </row>
    <row r="7" spans="1:6" ht="14.45" customHeight="1">
      <c r="A7" s="4" t="s">
        <v>7</v>
      </c>
      <c r="B7" s="5" t="s">
        <v>8</v>
      </c>
      <c r="C7" s="5" t="s">
        <v>0</v>
      </c>
      <c r="D7" s="6">
        <f>D8+D15+D31</f>
        <v>43910924.220000006</v>
      </c>
    </row>
    <row r="8" spans="1:6" ht="28.9" customHeight="1">
      <c r="A8" s="4" t="s">
        <v>9</v>
      </c>
      <c r="B8" s="5" t="s">
        <v>10</v>
      </c>
      <c r="C8" s="5" t="s">
        <v>0</v>
      </c>
      <c r="D8" s="6">
        <f>D9+D13</f>
        <v>10769805.270000001</v>
      </c>
    </row>
    <row r="9" spans="1:6" ht="14.45" customHeight="1">
      <c r="A9" s="7" t="s">
        <v>11</v>
      </c>
      <c r="B9" s="8" t="s">
        <v>12</v>
      </c>
      <c r="C9" s="8" t="s">
        <v>0</v>
      </c>
      <c r="D9" s="9">
        <f>D10+D11+D12</f>
        <v>9125758.540000001</v>
      </c>
    </row>
    <row r="10" spans="1:6" ht="14.45" customHeight="1">
      <c r="A10" s="10" t="s">
        <v>13</v>
      </c>
      <c r="B10" s="11" t="s">
        <v>12</v>
      </c>
      <c r="C10" s="11" t="s">
        <v>14</v>
      </c>
      <c r="D10" s="22">
        <v>5563745.9000000004</v>
      </c>
    </row>
    <row r="11" spans="1:6" ht="19.149999999999999" customHeight="1">
      <c r="A11" s="10" t="s">
        <v>15</v>
      </c>
      <c r="B11" s="11" t="s">
        <v>12</v>
      </c>
      <c r="C11" s="11" t="s">
        <v>16</v>
      </c>
      <c r="D11" s="22">
        <f>198276+3157636.64+200000</f>
        <v>3555912.64</v>
      </c>
    </row>
    <row r="12" spans="1:6" ht="14.45" customHeight="1">
      <c r="A12" s="10" t="s">
        <v>17</v>
      </c>
      <c r="B12" s="11" t="s">
        <v>12</v>
      </c>
      <c r="C12" s="11" t="s">
        <v>18</v>
      </c>
      <c r="D12" s="23">
        <v>6100</v>
      </c>
    </row>
    <row r="13" spans="1:6" ht="14.45" customHeight="1">
      <c r="A13" s="7" t="s">
        <v>19</v>
      </c>
      <c r="B13" s="8" t="s">
        <v>20</v>
      </c>
      <c r="C13" s="8" t="s">
        <v>0</v>
      </c>
      <c r="D13" s="20">
        <f>D14</f>
        <v>1644046.73</v>
      </c>
    </row>
    <row r="14" spans="1:6" ht="14.45" customHeight="1">
      <c r="A14" s="10" t="s">
        <v>13</v>
      </c>
      <c r="B14" s="11" t="s">
        <v>20</v>
      </c>
      <c r="C14" s="11" t="s">
        <v>14</v>
      </c>
      <c r="D14" s="23">
        <v>1644046.73</v>
      </c>
    </row>
    <row r="15" spans="1:6" ht="14.45" customHeight="1">
      <c r="A15" s="4" t="s">
        <v>21</v>
      </c>
      <c r="B15" s="5" t="s">
        <v>22</v>
      </c>
      <c r="C15" s="5" t="s">
        <v>0</v>
      </c>
      <c r="D15" s="21">
        <f>D16+D19+D20+D24+D26+D29</f>
        <v>32781227.960000001</v>
      </c>
      <c r="F15" s="27">
        <f>D29+D26+D24+D20+D19+D16</f>
        <v>32781227.960000001</v>
      </c>
    </row>
    <row r="16" spans="1:6" ht="14.45" customHeight="1">
      <c r="A16" s="4" t="s">
        <v>42</v>
      </c>
      <c r="B16" s="5" t="s">
        <v>40</v>
      </c>
      <c r="C16" s="5"/>
      <c r="D16" s="21">
        <f>D17+D18</f>
        <v>693886</v>
      </c>
    </row>
    <row r="17" spans="1:4" ht="14.45" customHeight="1">
      <c r="A17" s="13" t="s">
        <v>13</v>
      </c>
      <c r="B17" s="14" t="s">
        <v>40</v>
      </c>
      <c r="C17" s="14">
        <v>100</v>
      </c>
      <c r="D17" s="24">
        <v>674760</v>
      </c>
    </row>
    <row r="18" spans="1:4" ht="14.45" customHeight="1">
      <c r="A18" s="13" t="s">
        <v>15</v>
      </c>
      <c r="B18" s="14" t="s">
        <v>40</v>
      </c>
      <c r="C18" s="14">
        <v>200</v>
      </c>
      <c r="D18" s="24">
        <v>19126</v>
      </c>
    </row>
    <row r="19" spans="1:4" ht="14.45" customHeight="1">
      <c r="A19" s="4" t="s">
        <v>43</v>
      </c>
      <c r="B19" s="5" t="s">
        <v>41</v>
      </c>
      <c r="C19" s="5">
        <v>200</v>
      </c>
      <c r="D19" s="25">
        <v>6086</v>
      </c>
    </row>
    <row r="20" spans="1:4" ht="16.899999999999999" customHeight="1">
      <c r="A20" s="7" t="s">
        <v>23</v>
      </c>
      <c r="B20" s="8" t="s">
        <v>24</v>
      </c>
      <c r="C20" s="8" t="s">
        <v>0</v>
      </c>
      <c r="D20" s="20">
        <f>D21+D22+D23</f>
        <v>24568255.960000001</v>
      </c>
    </row>
    <row r="21" spans="1:4" ht="14.45" customHeight="1">
      <c r="A21" s="10" t="s">
        <v>13</v>
      </c>
      <c r="B21" s="11" t="s">
        <v>24</v>
      </c>
      <c r="C21" s="11" t="s">
        <v>14</v>
      </c>
      <c r="D21" s="23">
        <v>518699.69</v>
      </c>
    </row>
    <row r="22" spans="1:4" ht="17.45" customHeight="1">
      <c r="A22" s="10" t="s">
        <v>15</v>
      </c>
      <c r="B22" s="11" t="s">
        <v>24</v>
      </c>
      <c r="C22" s="11">
        <v>200</v>
      </c>
      <c r="D22" s="23">
        <v>23033556.27</v>
      </c>
    </row>
    <row r="23" spans="1:4" ht="14.45" customHeight="1">
      <c r="A23" s="10" t="s">
        <v>17</v>
      </c>
      <c r="B23" s="11" t="s">
        <v>24</v>
      </c>
      <c r="C23" s="11" t="s">
        <v>18</v>
      </c>
      <c r="D23" s="23">
        <v>1016000</v>
      </c>
    </row>
    <row r="24" spans="1:4" ht="28.9" customHeight="1">
      <c r="A24" s="7" t="s">
        <v>25</v>
      </c>
      <c r="B24" s="8" t="s">
        <v>26</v>
      </c>
      <c r="C24" s="8" t="s">
        <v>0</v>
      </c>
      <c r="D24" s="20">
        <v>110000</v>
      </c>
    </row>
    <row r="25" spans="1:4" ht="28.9" customHeight="1">
      <c r="A25" s="10" t="s">
        <v>15</v>
      </c>
      <c r="B25" s="11" t="s">
        <v>26</v>
      </c>
      <c r="C25" s="11" t="s">
        <v>16</v>
      </c>
      <c r="D25" s="23">
        <v>110000</v>
      </c>
    </row>
    <row r="26" spans="1:4" ht="14.45" customHeight="1">
      <c r="A26" s="7" t="s">
        <v>27</v>
      </c>
      <c r="B26" s="8" t="s">
        <v>28</v>
      </c>
      <c r="C26" s="8" t="s">
        <v>0</v>
      </c>
      <c r="D26" s="20">
        <f>D27+D28</f>
        <v>7362000</v>
      </c>
    </row>
    <row r="27" spans="1:4" ht="28.9" customHeight="1">
      <c r="A27" s="10" t="s">
        <v>15</v>
      </c>
      <c r="B27" s="11" t="s">
        <v>28</v>
      </c>
      <c r="C27" s="11" t="s">
        <v>16</v>
      </c>
      <c r="D27" s="23">
        <v>62000</v>
      </c>
    </row>
    <row r="28" spans="1:4" ht="28.9" customHeight="1">
      <c r="A28" s="15" t="s">
        <v>44</v>
      </c>
      <c r="B28" s="11" t="s">
        <v>28</v>
      </c>
      <c r="C28" s="11">
        <v>412</v>
      </c>
      <c r="D28" s="23">
        <v>7300000</v>
      </c>
    </row>
    <row r="29" spans="1:4" ht="14.45" customHeight="1">
      <c r="A29" s="7" t="s">
        <v>29</v>
      </c>
      <c r="B29" s="8" t="s">
        <v>30</v>
      </c>
      <c r="C29" s="8" t="s">
        <v>0</v>
      </c>
      <c r="D29" s="20">
        <v>41000</v>
      </c>
    </row>
    <row r="30" spans="1:4" ht="14.45" customHeight="1">
      <c r="A30" s="10" t="s">
        <v>31</v>
      </c>
      <c r="B30" s="11" t="s">
        <v>30</v>
      </c>
      <c r="C30" s="11" t="s">
        <v>32</v>
      </c>
      <c r="D30" s="23">
        <v>41000</v>
      </c>
    </row>
    <row r="31" spans="1:4" ht="14.45" customHeight="1">
      <c r="A31" s="4" t="s">
        <v>33</v>
      </c>
      <c r="B31" s="5" t="s">
        <v>34</v>
      </c>
      <c r="C31" s="5" t="s">
        <v>0</v>
      </c>
      <c r="D31" s="21">
        <f>D32</f>
        <v>359890.99</v>
      </c>
    </row>
    <row r="32" spans="1:4" ht="57.6" customHeight="1">
      <c r="A32" s="7" t="s">
        <v>35</v>
      </c>
      <c r="B32" s="8" t="s">
        <v>36</v>
      </c>
      <c r="C32" s="8" t="s">
        <v>0</v>
      </c>
      <c r="D32" s="26">
        <f>D33</f>
        <v>359890.99</v>
      </c>
    </row>
    <row r="33" spans="1:4" ht="14.45" customHeight="1">
      <c r="A33" s="10" t="s">
        <v>33</v>
      </c>
      <c r="B33" s="11" t="s">
        <v>36</v>
      </c>
      <c r="C33" s="11" t="s">
        <v>37</v>
      </c>
      <c r="D33" s="12">
        <v>359890.99</v>
      </c>
    </row>
  </sheetData>
  <mergeCells count="3">
    <mergeCell ref="A2:D2"/>
    <mergeCell ref="A3:D3"/>
    <mergeCell ref="A4:D4"/>
  </mergeCells>
  <pageMargins left="0.39374999999999999" right="0.39374999999999999" top="0.39374999999999999" bottom="0.39374999999999999" header="0.3" footer="0.3"/>
  <pageSetup paperSize="9" scale="93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бухгалтер2</cp:lastModifiedBy>
  <cp:lastPrinted>2018-11-27T03:16:15Z</cp:lastPrinted>
  <dcterms:created xsi:type="dcterms:W3CDTF">2006-09-16T00:00:00Z</dcterms:created>
  <dcterms:modified xsi:type="dcterms:W3CDTF">2018-12-26T12:22:25Z</dcterms:modified>
</cp:coreProperties>
</file>