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Table1!$2:$5</definedName>
  </definedNames>
  <calcPr calcId="125725"/>
</workbook>
</file>

<file path=xl/calcChain.xml><?xml version="1.0" encoding="utf-8"?>
<calcChain xmlns="http://schemas.openxmlformats.org/spreadsheetml/2006/main">
  <c r="C32" i="1"/>
  <c r="C31" s="1"/>
  <c r="C19"/>
  <c r="C17"/>
  <c r="C9"/>
  <c r="C8" s="1"/>
  <c r="C22"/>
  <c r="C21" s="1"/>
  <c r="C28"/>
  <c r="C29"/>
  <c r="C26"/>
  <c r="C25" s="1"/>
  <c r="C24" s="1"/>
  <c r="C11"/>
  <c r="C16" l="1"/>
  <c r="C7"/>
  <c r="C6" s="1"/>
  <c r="C43" s="1"/>
  <c r="C41" l="1"/>
</calcChain>
</file>

<file path=xl/sharedStrings.xml><?xml version="1.0" encoding="utf-8"?>
<sst xmlns="http://schemas.openxmlformats.org/spreadsheetml/2006/main" count="80" uniqueCount="70">
  <si>
    <t/>
  </si>
  <si>
    <t>Рубли</t>
  </si>
  <si>
    <t>КБК</t>
  </si>
  <si>
    <t>Наименование</t>
  </si>
  <si>
    <t>Сумма на 2019 год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</si>
  <si>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</si>
  <si>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</si>
  <si>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</si>
  <si>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</si>
  <si>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</si>
  <si>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Налог на доходы физических лиц взимаемый на межселенной территории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</si>
  <si>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</si>
  <si>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</si>
  <si>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</si>
  <si>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</si>
  <si>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</si>
  <si>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</si>
  <si>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</si>
  <si>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</si>
  <si>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</si>
  <si>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</si>
  <si>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</si>
  <si>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</si>
  <si>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</si>
  <si>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</si>
  <si>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</si>
  <si>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</si>
  <si>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806 1 08 04020 01 1000 110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</si>
  <si>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</si>
  <si>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</si>
  <si>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</si>
  <si>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</si>
  <si>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</si>
  <si>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</si>
  <si>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806 1 11 05013 13 0000 120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</si>
  <si>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</si>
  <si>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</si>
  <si>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</si>
  <si>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</si>
  <si>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</si>
  <si>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806 1 14 06013 13 0000 430</t>
  </si>
  <si>
    <t>Доходы от продажи земельных участков, государственная собственность на которые не разраничена и которые расположены в границах городских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</si>
  <si>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</si>
  <si>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</si>
  <si>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</si>
  <si>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Обьем доходов МО "Поселок Алмазный" Мирнинского района Республика Саха (Якутия) на 2019 год.</t>
  </si>
  <si>
    <t>806 2 02 35118 13 0000 151</t>
  </si>
  <si>
    <t>Субвенции бюджетам городских поселений на осуществление первичного воинского учета на территориях,где отсутствуют военные комиссариаты</t>
  </si>
  <si>
    <t>806 2 02 35930 13 0000 151</t>
  </si>
  <si>
    <t>Субвенции бюджетам городских поселений на государственную регистрацию актов гражданского  состояния</t>
  </si>
  <si>
    <t>100 1 03 00000 00 0000 000</t>
  </si>
  <si>
    <t>ДОХОДЫ ОТ АКЦИЗОВ НА НЕФТЕПРОДУКТЫ В МЕСТНЫЕ БЮДЖЕТЫ РС(Я)</t>
  </si>
  <si>
    <t>000 1 03 02230 01 0000 110</t>
  </si>
  <si>
    <t>Доходы от уплаты акцизов на дизельное топливо,подлежащие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</si>
  <si>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000 1 03 02240 01 0000 110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</si>
  <si>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</si>
  <si>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000 1 03 02250 01 0000 110</t>
  </si>
  <si>
    <t>Доходы от уплаты акцизов на автомобильный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</si>
  <si>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000 1 03 02260 01 0000 110</t>
  </si>
  <si>
    <t>Доходы от уплаты акцизов на прямогонный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</si>
  <si>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806 202 45160 13 0000 151</t>
  </si>
  <si>
    <t xml:space="preserve">Муниципальные доплаты </t>
  </si>
  <si>
    <r>
      <rPr>
        <b/>
        <sz val="10"/>
        <color rgb="FF000000"/>
        <rFont val="Times New Roman"/>
        <family val="1"/>
        <charset val="204"/>
      </rPr>
      <t>МБТ</t>
    </r>
    <r>
      <rPr>
        <sz val="10"/>
        <color rgb="FF000000"/>
        <rFont val="Times New Roman"/>
        <family val="2"/>
      </rPr>
      <t>.На ПИР "Строительство системы водоотведения,канализации п.Алмазный"</t>
    </r>
  </si>
  <si>
    <r>
      <rPr>
        <b/>
        <sz val="10"/>
        <color rgb="FF000000"/>
        <rFont val="Times New Roman"/>
        <family val="1"/>
        <charset val="204"/>
      </rPr>
      <t>МБТ</t>
    </r>
    <r>
      <rPr>
        <sz val="10"/>
        <color rgb="FF000000"/>
        <rFont val="Times New Roman"/>
        <family val="2"/>
      </rPr>
      <t>.На ПИР "Строительство централизованной системы водоснабжения жилых домов п.Алмазный,с устройством водоочистной станции и сооружений"</t>
    </r>
  </si>
  <si>
    <r>
      <rPr>
        <b/>
        <sz val="10"/>
        <color rgb="FF000000"/>
        <rFont val="Times New Roman"/>
        <family val="1"/>
        <charset val="204"/>
      </rPr>
      <t>МБТ</t>
    </r>
    <r>
      <rPr>
        <sz val="10"/>
        <color rgb="FF000000"/>
        <rFont val="Times New Roman"/>
        <family val="2"/>
      </rPr>
      <t>.На обеспечение  функционирования СБО-900 (приобретение,ремонт,монтаж,поставка оборудования)</t>
    </r>
  </si>
  <si>
    <r>
      <rPr>
        <b/>
        <sz val="10"/>
        <color rgb="FF000000"/>
        <rFont val="Times New Roman"/>
        <family val="1"/>
        <charset val="204"/>
      </rPr>
      <t>МБТ.</t>
    </r>
    <r>
      <rPr>
        <sz val="10"/>
        <color rgb="FF000000"/>
        <rFont val="Times New Roman"/>
        <family val="1"/>
        <charset val="204"/>
      </rPr>
      <t>На приобретение жилых помещений (квартиры для переселения из ветхого аварийного жилищного фонда)</t>
    </r>
  </si>
  <si>
    <t xml:space="preserve">          ВСЕГО ДОХОДОВ</t>
  </si>
  <si>
    <t>Дотации бюджетам городских поселений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</si>
  <si>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806 2 02 15311 13 0000 150</t>
  </si>
  <si>
    <r>
      <t>Приложение №1
к решению сессии Алмазнинского поселкового Совета
№</t>
    </r>
    <r>
      <rPr>
        <b/>
        <u/>
        <sz val="10"/>
        <color rgb="FF000000"/>
        <rFont val="Times New Roman"/>
        <family val="1"/>
        <charset val="204"/>
      </rPr>
      <t xml:space="preserve">_8-1 </t>
    </r>
    <r>
      <rPr>
        <b/>
        <sz val="10"/>
        <color rgb="FF000000"/>
        <rFont val="Times New Roman"/>
        <family val="1"/>
        <charset val="204"/>
      </rPr>
      <t xml:space="preserve"> от «_</t>
    </r>
    <r>
      <rPr>
        <b/>
        <u/>
        <sz val="10"/>
        <color rgb="FF000000"/>
        <rFont val="Times New Roman"/>
        <family val="1"/>
        <charset val="204"/>
      </rPr>
      <t>26</t>
    </r>
    <r>
      <rPr>
        <b/>
        <sz val="10"/>
        <color rgb="FF000000"/>
        <rFont val="Times New Roman"/>
        <family val="1"/>
        <charset val="204"/>
      </rPr>
      <t>___» _</t>
    </r>
    <r>
      <rPr>
        <b/>
        <u/>
        <sz val="10"/>
        <color rgb="FF000000"/>
        <rFont val="Times New Roman"/>
        <family val="1"/>
        <charset val="204"/>
      </rPr>
      <t>декабря</t>
    </r>
    <r>
      <rPr>
        <b/>
        <sz val="10"/>
        <color rgb="FF000000"/>
        <rFont val="Times New Roman"/>
        <family val="1"/>
        <charset val="204"/>
      </rPr>
      <t>_ 2018  года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</si>
</sst>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_ ;\-0.00\ "/>
  </numFmts>
  <fonts count="9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color indexed="8"/>
      <name val="Times New Roman"/>
      <family val="1"/>
    </font>
    <font>
      <b/>
      <sz val="9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43" fontId="3" fillId="0" borderId="0" applyFont="0" applyFill="0" applyBorder="0" applyAlignment="0" applyProtection="0"/>
  </cellStyleXfs>
  <cellXfs count="29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2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49" fontId="4" fillId="0" borderId="2" xfId="1" applyNumberFormat="1" applyFont="1" applyBorder="1" applyAlignment="1">
      <alignment horizontal="center"/>
    </xf>
    <xf numFmtId="49" fontId="5" fillId="3" borderId="2" xfId="1" applyNumberFormat="1" applyFont="1" applyFill="1" applyBorder="1" applyAlignment="1">
      <alignment horizontal="center" wrapText="1"/>
    </xf>
    <xf numFmtId="43" fontId="6" fillId="2" borderId="2" xfId="2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</cellXfs>
  <cellStyles count="3">
    <cellStyle name="Обычный" xfId="0" builtinId="0"/>
    <cellStyle name="Обычный_форма 128" xfId="1"/>
    <cellStyle name="Финансовый_форма 12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G10" sqref="G10"/>
    </sheetView>
  </sheetViews>
  <sheetFormatPr defaultRowHeight="12.75"/>
  <cols>
    <col min="1" max="1" width="30.1640625" customWidth="1"/>
    <col min="2" max="2" width="66.1640625" customWidth="1"/>
    <col min="3" max="3" width="17.6640625" customWidth="1"/>
    <col min="9" max="9" width="18.5" customWidth="1"/>
  </cols>
  <sheetData>
    <row r="1" spans="1:3">
      <c r="A1" t="s">
        <v>0</v>
      </c>
    </row>
    <row r="2" spans="1:3" ht="43.5" customHeight="1">
      <c r="A2" s="24" t="s">
        <v>69</v>
      </c>
      <c r="B2" s="24"/>
      <c r="C2" s="24"/>
    </row>
    <row r="3" spans="1:3" ht="20.25" customHeight="1">
      <c r="A3" s="25" t="s">
        <v>45</v>
      </c>
      <c r="B3" s="25"/>
      <c r="C3" s="25"/>
    </row>
    <row r="4" spans="1:3" ht="21" hidden="1" customHeight="1">
      <c r="A4" s="2" t="s">
        <v>0</v>
      </c>
      <c r="B4" s="2" t="s">
        <v>0</v>
      </c>
      <c r="C4" s="1" t="s">
        <v>1</v>
      </c>
    </row>
    <row r="5" spans="1:3" ht="18" customHeight="1">
      <c r="A5" s="3" t="s">
        <v>2</v>
      </c>
      <c r="B5" s="3" t="s">
        <v>3</v>
      </c>
      <c r="C5" s="3" t="s">
        <v>4</v>
      </c>
    </row>
    <row r="6" spans="1:3" ht="14.45" customHeight="1">
      <c r="A6" s="4" t="s">
        <v>0</v>
      </c>
      <c r="B6" s="5" t="s">
        <v>5</v>
      </c>
      <c r="C6" s="14">
        <f>C7+C24</f>
        <v>8597583.5899999999</v>
      </c>
    </row>
    <row r="7" spans="1:3" ht="14.45" customHeight="1">
      <c r="A7" s="5" t="s">
        <v>0</v>
      </c>
      <c r="B7" s="5" t="s">
        <v>6</v>
      </c>
      <c r="C7" s="14">
        <f>C9+C11+C16+C21</f>
        <v>7792583.5899999999</v>
      </c>
    </row>
    <row r="8" spans="1:3" ht="14.45" customHeight="1">
      <c r="A8" s="4" t="s">
        <v>7</v>
      </c>
      <c r="B8" s="5" t="s">
        <v>8</v>
      </c>
      <c r="C8" s="14">
        <f>C9</f>
        <v>6391300</v>
      </c>
    </row>
    <row r="9" spans="1:3" ht="28.9" customHeight="1">
      <c r="A9" s="4" t="s">
        <v>9</v>
      </c>
      <c r="B9" s="5" t="s">
        <v>10</v>
      </c>
      <c r="C9" s="14">
        <f>C10</f>
        <v>6391300</v>
      </c>
    </row>
    <row r="10" spans="1:3" ht="72.599999999999994" customHeight="1">
      <c r="A10" s="6" t="s">
        <v>11</v>
      </c>
      <c r="B10" s="7" t="s">
        <v>12</v>
      </c>
      <c r="C10" s="15">
        <v>6391300</v>
      </c>
    </row>
    <row r="11" spans="1:3" s="13" customFormat="1" ht="27" customHeight="1">
      <c r="A11" s="4" t="s">
        <v>50</v>
      </c>
      <c r="B11" s="11" t="s">
        <v>51</v>
      </c>
      <c r="C11" s="14">
        <f>SUM(C12:C15)</f>
        <v>116283.59</v>
      </c>
    </row>
    <row r="12" spans="1:3" ht="53.25" customHeight="1">
      <c r="A12" s="6" t="s">
        <v>52</v>
      </c>
      <c r="B12" s="7" t="s">
        <v>53</v>
      </c>
      <c r="C12" s="15">
        <v>42167.47</v>
      </c>
    </row>
    <row r="13" spans="1:3" ht="65.25" customHeight="1">
      <c r="A13" s="6" t="s">
        <v>54</v>
      </c>
      <c r="B13" s="12" t="s">
        <v>55</v>
      </c>
      <c r="C13" s="15">
        <v>295.45</v>
      </c>
    </row>
    <row r="14" spans="1:3" ht="51" customHeight="1">
      <c r="A14" s="6" t="s">
        <v>56</v>
      </c>
      <c r="B14" s="7" t="s">
        <v>57</v>
      </c>
      <c r="C14" s="15">
        <v>81661.8</v>
      </c>
    </row>
    <row r="15" spans="1:3" ht="53.25" customHeight="1">
      <c r="A15" s="6" t="s">
        <v>58</v>
      </c>
      <c r="B15" s="7" t="s">
        <v>59</v>
      </c>
      <c r="C15" s="15">
        <v>-7841.13</v>
      </c>
    </row>
    <row r="16" spans="1:3" ht="14.45" customHeight="1">
      <c r="A16" s="4" t="s">
        <v>13</v>
      </c>
      <c r="B16" s="11" t="s">
        <v>14</v>
      </c>
      <c r="C16" s="14">
        <f>C17+C19</f>
        <v>1270000</v>
      </c>
    </row>
    <row r="17" spans="1:9" ht="14.45" customHeight="1">
      <c r="A17" s="4" t="s">
        <v>15</v>
      </c>
      <c r="B17" s="5" t="s">
        <v>16</v>
      </c>
      <c r="C17" s="14">
        <f>C18</f>
        <v>131000</v>
      </c>
    </row>
    <row r="18" spans="1:9" ht="43.35" customHeight="1">
      <c r="A18" s="6" t="s">
        <v>17</v>
      </c>
      <c r="B18" s="7" t="s">
        <v>18</v>
      </c>
      <c r="C18" s="15">
        <v>131000</v>
      </c>
    </row>
    <row r="19" spans="1:9" ht="14.45" customHeight="1">
      <c r="A19" s="4" t="s">
        <v>19</v>
      </c>
      <c r="B19" s="5" t="s">
        <v>20</v>
      </c>
      <c r="C19" s="14">
        <f>C20</f>
        <v>1139000</v>
      </c>
    </row>
    <row r="20" spans="1:9" ht="28.9" customHeight="1">
      <c r="A20" s="6" t="s">
        <v>21</v>
      </c>
      <c r="B20" s="7" t="s">
        <v>22</v>
      </c>
      <c r="C20" s="15">
        <v>1139000</v>
      </c>
    </row>
    <row r="21" spans="1:9" ht="14.45" customHeight="1">
      <c r="A21" s="4" t="s">
        <v>23</v>
      </c>
      <c r="B21" s="5" t="s">
        <v>24</v>
      </c>
      <c r="C21" s="14">
        <f>C22</f>
        <v>15000</v>
      </c>
    </row>
    <row r="22" spans="1:9" ht="43.35" customHeight="1">
      <c r="A22" s="4" t="s">
        <v>25</v>
      </c>
      <c r="B22" s="5" t="s">
        <v>26</v>
      </c>
      <c r="C22" s="14">
        <f>C23</f>
        <v>15000</v>
      </c>
    </row>
    <row r="23" spans="1:9" ht="57.6" customHeight="1">
      <c r="A23" s="6" t="s">
        <v>27</v>
      </c>
      <c r="B23" s="7" t="s">
        <v>28</v>
      </c>
      <c r="C23" s="15">
        <v>15000</v>
      </c>
    </row>
    <row r="24" spans="1:9" ht="14.45" customHeight="1">
      <c r="A24" s="5" t="s">
        <v>0</v>
      </c>
      <c r="B24" s="5" t="s">
        <v>29</v>
      </c>
      <c r="C24" s="14">
        <f>C25+C28</f>
        <v>805000</v>
      </c>
    </row>
    <row r="25" spans="1:9" ht="43.35" customHeight="1">
      <c r="A25" s="4" t="s">
        <v>30</v>
      </c>
      <c r="B25" s="5" t="s">
        <v>31</v>
      </c>
      <c r="C25" s="14">
        <f>C26</f>
        <v>795000</v>
      </c>
    </row>
    <row r="26" spans="1:9" ht="69" customHeight="1">
      <c r="A26" s="4" t="s">
        <v>32</v>
      </c>
      <c r="B26" s="5" t="s">
        <v>33</v>
      </c>
      <c r="C26" s="14">
        <f>C27</f>
        <v>795000</v>
      </c>
    </row>
    <row r="27" spans="1:9" ht="72.599999999999994" customHeight="1">
      <c r="A27" s="6" t="s">
        <v>34</v>
      </c>
      <c r="B27" s="7" t="s">
        <v>35</v>
      </c>
      <c r="C27" s="15">
        <v>795000</v>
      </c>
    </row>
    <row r="28" spans="1:9" ht="28.9" customHeight="1">
      <c r="A28" s="4" t="s">
        <v>36</v>
      </c>
      <c r="B28" s="5" t="s">
        <v>37</v>
      </c>
      <c r="C28" s="14">
        <f>C29</f>
        <v>10000</v>
      </c>
    </row>
    <row r="29" spans="1:9" ht="45" customHeight="1">
      <c r="A29" s="4" t="s">
        <v>38</v>
      </c>
      <c r="B29" s="5" t="s">
        <v>39</v>
      </c>
      <c r="C29" s="14">
        <f>C30</f>
        <v>10000</v>
      </c>
    </row>
    <row r="30" spans="1:9" ht="43.35" customHeight="1">
      <c r="A30" s="6" t="s">
        <v>40</v>
      </c>
      <c r="B30" s="7" t="s">
        <v>41</v>
      </c>
      <c r="C30" s="15">
        <v>10000</v>
      </c>
    </row>
    <row r="31" spans="1:9" ht="14.45" customHeight="1">
      <c r="A31" s="4" t="s">
        <v>0</v>
      </c>
      <c r="B31" s="5" t="s">
        <v>42</v>
      </c>
      <c r="C31" s="14">
        <f>C32</f>
        <v>36836733.659999996</v>
      </c>
    </row>
    <row r="32" spans="1:9" ht="43.35" customHeight="1">
      <c r="A32" s="4" t="s">
        <v>43</v>
      </c>
      <c r="B32" s="5" t="s">
        <v>44</v>
      </c>
      <c r="C32" s="14">
        <f>SUM(C33:C40)</f>
        <v>36836733.659999996</v>
      </c>
      <c r="F32" s="17"/>
      <c r="G32" s="18"/>
      <c r="H32" s="19"/>
      <c r="I32" s="20"/>
    </row>
    <row r="33" spans="1:3" ht="53.25" customHeight="1">
      <c r="A33" s="27" t="s">
        <v>68</v>
      </c>
      <c r="B33" s="28" t="s">
        <v>67</v>
      </c>
      <c r="C33" s="15">
        <v>9713000</v>
      </c>
    </row>
    <row r="34" spans="1:3" ht="28.9" customHeight="1">
      <c r="A34" s="9" t="s">
        <v>46</v>
      </c>
      <c r="B34" s="8" t="s">
        <v>47</v>
      </c>
      <c r="C34" s="16">
        <v>687800</v>
      </c>
    </row>
    <row r="35" spans="1:3" ht="28.9" customHeight="1">
      <c r="A35" s="9" t="s">
        <v>48</v>
      </c>
      <c r="B35" s="8" t="s">
        <v>49</v>
      </c>
      <c r="C35" s="16">
        <v>6086</v>
      </c>
    </row>
    <row r="36" spans="1:3" ht="28.9" customHeight="1">
      <c r="A36" s="9" t="s">
        <v>60</v>
      </c>
      <c r="B36" s="8" t="s">
        <v>61</v>
      </c>
      <c r="C36" s="16">
        <v>257233.39</v>
      </c>
    </row>
    <row r="37" spans="1:3" ht="28.9" customHeight="1">
      <c r="A37" s="9" t="s">
        <v>60</v>
      </c>
      <c r="B37" s="22" t="s">
        <v>62</v>
      </c>
      <c r="C37" s="16">
        <v>7500000</v>
      </c>
    </row>
    <row r="38" spans="1:3" ht="42" customHeight="1">
      <c r="A38" s="9" t="s">
        <v>60</v>
      </c>
      <c r="B38" s="22" t="s">
        <v>63</v>
      </c>
      <c r="C38" s="16">
        <v>7500000</v>
      </c>
    </row>
    <row r="39" spans="1:3" ht="28.9" customHeight="1">
      <c r="A39" s="9" t="s">
        <v>60</v>
      </c>
      <c r="B39" s="22" t="s">
        <v>64</v>
      </c>
      <c r="C39" s="16">
        <v>3872614.27</v>
      </c>
    </row>
    <row r="40" spans="1:3" ht="28.9" customHeight="1">
      <c r="A40" s="9" t="s">
        <v>60</v>
      </c>
      <c r="B40" s="22" t="s">
        <v>65</v>
      </c>
      <c r="C40" s="16">
        <v>7300000</v>
      </c>
    </row>
    <row r="41" spans="1:3" ht="21.6" customHeight="1">
      <c r="A41" s="26" t="s">
        <v>66</v>
      </c>
      <c r="B41" s="26"/>
      <c r="C41" s="21">
        <f>C6+C31</f>
        <v>45434317.25</v>
      </c>
    </row>
    <row r="43" spans="1:3">
      <c r="C43" s="23">
        <f>C6+C31</f>
        <v>45434317.25</v>
      </c>
    </row>
    <row r="44" spans="1:3">
      <c r="C44" s="10"/>
    </row>
  </sheetData>
  <mergeCells count="3">
    <mergeCell ref="A2:C2"/>
    <mergeCell ref="A3:C3"/>
    <mergeCell ref="A41:B41"/>
  </mergeCells>
  <pageMargins left="0.39370078740157483" right="0.39370078740157483" top="0.39370078740157483" bottom="0.39370078740157483" header="0.31496062992125984" footer="0.31496062992125984"/>
  <pageSetup paperSize="9" scale="8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бухгалтер2</cp:lastModifiedBy>
  <cp:lastPrinted>2018-12-25T05:14:55Z</cp:lastPrinted>
  <dcterms:created xsi:type="dcterms:W3CDTF">2006-09-16T00:00:00Z</dcterms:created>
  <dcterms:modified xsi:type="dcterms:W3CDTF">2018-12-27T23:01:03Z</dcterms:modified>
</cp:coreProperties>
</file>